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7115" windowHeight="9285" activeTab="1"/>
  </bookViews>
  <sheets>
    <sheet name="Prvič vpisani v š.l. 2013-2014 " sheetId="4" r:id="rId1"/>
    <sheet name="Cenik šolnin za 3. stopnjo" sheetId="5" r:id="rId2"/>
  </sheets>
  <definedNames>
    <definedName name="_xlnm.Print_Area" localSheetId="0">'Prvič vpisani v š.l. 2013-2014 '!$A$1:$G$30</definedName>
  </definedNames>
  <calcPr calcId="145621"/>
</workbook>
</file>

<file path=xl/calcChain.xml><?xml version="1.0" encoding="utf-8"?>
<calcChain xmlns="http://schemas.openxmlformats.org/spreadsheetml/2006/main">
  <c r="H30" i="4" l="1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12" i="5"/>
</calcChain>
</file>

<file path=xl/sharedStrings.xml><?xml version="1.0" encoding="utf-8"?>
<sst xmlns="http://schemas.openxmlformats.org/spreadsheetml/2006/main" count="112" uniqueCount="64">
  <si>
    <t>ČLANICE IZVAJALKE</t>
  </si>
  <si>
    <t>DOKTORSKI  ŠTUDIJSKI PROGRAMI - 
3. STOPNJA</t>
  </si>
  <si>
    <t>1. letnik</t>
  </si>
  <si>
    <t>2. letnik</t>
  </si>
  <si>
    <t>3. letnik</t>
  </si>
  <si>
    <t>BIOMEDICINA</t>
  </si>
  <si>
    <t>STATISTIKA</t>
  </si>
  <si>
    <t>VARSTVO OKOLJA</t>
  </si>
  <si>
    <t>BIOZNANOSTI</t>
  </si>
  <si>
    <t>EF</t>
  </si>
  <si>
    <t>EKONOMSKE IN POSLOVNE VEDE</t>
  </si>
  <si>
    <t>FA</t>
  </si>
  <si>
    <t xml:space="preserve">ARHITEKTURA </t>
  </si>
  <si>
    <t>FE</t>
  </si>
  <si>
    <t>ELEKTROTEHNIKA</t>
  </si>
  <si>
    <t>FGG</t>
  </si>
  <si>
    <t>GRAJENO OKOLJE</t>
  </si>
  <si>
    <t>FKKT</t>
  </si>
  <si>
    <t>KEMIJSKE ZNANOSTI</t>
  </si>
  <si>
    <t>FRI</t>
  </si>
  <si>
    <t>RAČUNALNIŠTVO IN INFORMATIKA</t>
  </si>
  <si>
    <t>FMF</t>
  </si>
  <si>
    <t>MATEMATIKA IN FIZIKA</t>
  </si>
  <si>
    <t>SOCIALNO DELO - INDOSOW</t>
  </si>
  <si>
    <t xml:space="preserve">FS </t>
  </si>
  <si>
    <t>STROJNIŠTVO</t>
  </si>
  <si>
    <t>FŠ</t>
  </si>
  <si>
    <t>KINEZIOLOGIJA</t>
  </si>
  <si>
    <t>HUMANISTIKA IN DRUŽBOSLOVJE</t>
  </si>
  <si>
    <t>NTF</t>
  </si>
  <si>
    <t>TEKSTILSTVO, GRAFIKA IN TEKSTILNO OBLIKOVANJE</t>
  </si>
  <si>
    <t>PEF</t>
  </si>
  <si>
    <t>IZOBRAŽEVANJE UČITELJEV IN EDUKACIJSKE VEDE</t>
  </si>
  <si>
    <t>PF</t>
  </si>
  <si>
    <t xml:space="preserve">PRAVO </t>
  </si>
  <si>
    <t>TEOF</t>
  </si>
  <si>
    <t>TEOLOGIJA</t>
  </si>
  <si>
    <t>FPP</t>
  </si>
  <si>
    <t>POMORSTVO IN PROMET</t>
  </si>
  <si>
    <t>NTF, FKKT, FMF</t>
  </si>
  <si>
    <t>ZNANOST IN INŽENIRSTVO MATERIALOV</t>
  </si>
  <si>
    <t>CENA PROGRAMA</t>
  </si>
  <si>
    <t>FFA, MF, VF, FKKT, BF</t>
  </si>
  <si>
    <t>BF, EF, FDV, FE, FMF, FF, MF</t>
  </si>
  <si>
    <t>BF, EF, FDV, FGG, FKKT, FMF, FPP, FS, FF, MF, NTF, PF, VF</t>
  </si>
  <si>
    <t>BF in FE, FRI, FS</t>
  </si>
  <si>
    <t>FSD (+4 univerze iz tujine)</t>
  </si>
  <si>
    <t>FDV, FF in AG, FMF, FRI, TEOF</t>
  </si>
  <si>
    <t>Šolnina za 3. letnik izhaja iz Cenika  šolnin za doktorske študijske programe - 3. stopnja (14. seja 12.5.2011 in 13. kores. seja 9.6.2011)</t>
  </si>
  <si>
    <t>Šolnina za 2. letnik izhaja iz Cenika  šolnin za doktorske študijske programe - 3. stopnja (19. seja UO UL 22.03.2012)</t>
  </si>
  <si>
    <t>Cenik šolnin Univerze v Ljubljani za doktorske študijske programe 3. stopnje za študijsko leto 2013/2014</t>
  </si>
  <si>
    <t>Cenik šolnin Univerze v Ljubljani za doktorske študijske programe 3. stopnje za generacijo študentov prvič vpisanih v študijskem letu 2013/2014</t>
  </si>
  <si>
    <t>prvič vpisani
 2012-2013</t>
  </si>
  <si>
    <t>prvič vpisani
 2013-2014</t>
  </si>
  <si>
    <t>prvič vpisani
 2011-2012</t>
  </si>
  <si>
    <t>Šolnina za 1. letnik izhaja iz Cenika šolnin doktorskih študijskih programov za generacijo študentov 2013 /2014 - za vsa 3 leta (23. seja UO UL 14.02.2013)</t>
  </si>
  <si>
    <t>Cenik šolnin doktorskih študijskih programov za generacijo študentov prvič vpisanih v š.l. 2013 /2014 - za vsa 3 leta (23. seja UO UL 14.02.2013)</t>
  </si>
  <si>
    <t>višji letnik</t>
  </si>
  <si>
    <t>*** OPOMBA TEOF:</t>
  </si>
  <si>
    <t xml:space="preserve">Znesek pri vpisnini za prvi letnik in pri pisnini v višji letnik je povečan za prispevek za študentski svet TEOF v višini 1,50 EVR </t>
  </si>
  <si>
    <t>(4. čl. Pravilnika o prispevkih in vrednotenju stroškov na Univerzi v Ljubljani) - sprejeto na seji UO TEOF.</t>
  </si>
  <si>
    <t>28,48+1,50=29,98***</t>
  </si>
  <si>
    <t>20,19+1,50=21,69***</t>
  </si>
  <si>
    <t>Vpisnina za študijsko leto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</si>
</sst>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;_-@_-"/>
    <numFmt numFmtId="166" formatCode="#,##0.00\ [$€-1];[Red]\-#,##0.00\ [$€-1]"/>
  </numFmts>
  <fonts count="1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164" fontId="4" fillId="0" borderId="3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16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6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6" xfId="0" applyNumberFormat="1" applyFont="1" applyBorder="1" applyAlignment="1" applyProtection="1">
      <alignment horizontal="right" vertical="center" wrapText="1"/>
      <protection locked="0"/>
    </xf>
    <xf numFmtId="164" fontId="4" fillId="0" borderId="7" xfId="0" applyNumberFormat="1" applyFont="1" applyBorder="1" applyAlignment="1" applyProtection="1">
      <alignment horizontal="right" vertical="center" wrapText="1"/>
      <protection locked="0"/>
    </xf>
    <xf numFmtId="16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16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9" xfId="0" applyNumberFormat="1" applyFont="1" applyBorder="1" applyAlignment="1" applyProtection="1">
      <alignment horizontal="right" vertical="center" wrapText="1"/>
      <protection locked="0"/>
    </xf>
    <xf numFmtId="164" fontId="4" fillId="0" borderId="10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64" fontId="4" fillId="0" borderId="11" xfId="0" applyNumberFormat="1" applyFont="1" applyBorder="1" applyAlignment="1" applyProtection="1">
      <alignment horizontal="right" vertical="center" wrapText="1"/>
      <protection locked="0"/>
    </xf>
    <xf numFmtId="164" fontId="4" fillId="0" borderId="12" xfId="0" applyNumberFormat="1" applyFont="1" applyBorder="1" applyAlignment="1" applyProtection="1">
      <alignment horizontal="right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4" fontId="4" fillId="0" borderId="3" xfId="0" applyNumberFormat="1" applyFont="1" applyBorder="1" applyAlignment="1" applyProtection="1">
      <alignment vertical="center" wrapText="1"/>
    </xf>
    <xf numFmtId="44" fontId="4" fillId="0" borderId="8" xfId="0" applyNumberFormat="1" applyFont="1" applyBorder="1" applyAlignment="1" applyProtection="1">
      <alignment vertical="center" wrapText="1"/>
    </xf>
    <xf numFmtId="44" fontId="4" fillId="0" borderId="1" xfId="0" applyNumberFormat="1" applyFont="1" applyBorder="1" applyAlignment="1" applyProtection="1">
      <alignment vertical="center" wrapText="1"/>
    </xf>
    <xf numFmtId="44" fontId="4" fillId="0" borderId="6" xfId="0" applyNumberFormat="1" applyFont="1" applyBorder="1" applyAlignment="1" applyProtection="1">
      <alignment vertical="center" wrapText="1"/>
    </xf>
    <xf numFmtId="44" fontId="4" fillId="0" borderId="2" xfId="0" applyNumberFormat="1" applyFont="1" applyBorder="1" applyAlignment="1" applyProtection="1">
      <alignment vertical="center" wrapText="1"/>
    </xf>
    <xf numFmtId="44" fontId="4" fillId="0" borderId="7" xfId="0" applyNumberFormat="1" applyFont="1" applyBorder="1" applyAlignment="1" applyProtection="1">
      <alignment vertical="center" wrapText="1"/>
    </xf>
    <xf numFmtId="44" fontId="4" fillId="0" borderId="3" xfId="0" applyNumberFormat="1" applyFont="1" applyFill="1" applyBorder="1" applyAlignment="1" applyProtection="1">
      <alignment vertical="center" wrapText="1"/>
    </xf>
    <xf numFmtId="44" fontId="4" fillId="0" borderId="8" xfId="0" applyNumberFormat="1" applyFont="1" applyFill="1" applyBorder="1" applyAlignment="1" applyProtection="1">
      <alignment vertical="center" wrapText="1"/>
    </xf>
    <xf numFmtId="44" fontId="1" fillId="0" borderId="1" xfId="0" applyNumberFormat="1" applyFont="1" applyBorder="1" applyAlignment="1" applyProtection="1">
      <alignment vertical="center" wrapText="1"/>
    </xf>
    <xf numFmtId="44" fontId="1" fillId="0" borderId="6" xfId="0" applyNumberFormat="1" applyFont="1" applyBorder="1" applyAlignment="1" applyProtection="1">
      <alignment vertical="center" wrapText="1"/>
    </xf>
    <xf numFmtId="165" fontId="1" fillId="0" borderId="1" xfId="0" applyNumberFormat="1" applyFont="1" applyBorder="1" applyAlignment="1" applyProtection="1">
      <alignment vertical="center"/>
    </xf>
    <xf numFmtId="165" fontId="1" fillId="0" borderId="6" xfId="0" applyNumberFormat="1" applyFont="1" applyBorder="1" applyAlignment="1" applyProtection="1">
      <alignment vertical="center"/>
    </xf>
    <xf numFmtId="44" fontId="4" fillId="0" borderId="9" xfId="0" applyNumberFormat="1" applyFont="1" applyBorder="1" applyAlignment="1" applyProtection="1">
      <alignment vertical="center" wrapText="1"/>
    </xf>
    <xf numFmtId="44" fontId="4" fillId="0" borderId="10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wrapText="1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164" fontId="13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5" fillId="0" borderId="0" xfId="0" applyFont="1"/>
    <xf numFmtId="166" fontId="4" fillId="0" borderId="0" xfId="0" applyNumberFormat="1" applyFont="1" applyFill="1" applyBorder="1" applyAlignment="1">
      <alignment horizontal="left" wrapText="1"/>
    </xf>
    <xf numFmtId="0" fontId="16" fillId="0" borderId="0" xfId="0" applyFont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</cellXfs>
  <cellStyles count="2">
    <cellStyle name="Navadno" xfId="0" builtinId="0"/>
    <cellStyle name="Navadno 2" xfId="1"/>
  </cellStyles>
  <dxfs count="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38"/>
  <sheetViews>
    <sheetView topLeftCell="A19" zoomScale="80" zoomScaleNormal="80" workbookViewId="0">
      <selection activeCell="B32" sqref="B32"/>
    </sheetView>
  </sheetViews>
  <sheetFormatPr defaultColWidth="9.140625" defaultRowHeight="14.25" x14ac:dyDescent="0.2"/>
  <cols>
    <col min="1" max="1" width="4" style="57" customWidth="1"/>
    <col min="2" max="2" width="33.28515625" style="50" customWidth="1"/>
    <col min="3" max="3" width="41.85546875" style="49" customWidth="1"/>
    <col min="4" max="7" width="15.7109375" style="50" customWidth="1"/>
    <col min="8" max="8" width="9" style="50" customWidth="1"/>
    <col min="9" max="9" width="34.42578125" style="50" customWidth="1"/>
    <col min="10" max="16384" width="9.140625" style="50"/>
  </cols>
  <sheetData>
    <row r="1" spans="1:9" s="53" customFormat="1" ht="42" customHeight="1" x14ac:dyDescent="0.2">
      <c r="A1" s="81" t="s">
        <v>51</v>
      </c>
      <c r="B1" s="81"/>
      <c r="C1" s="81"/>
      <c r="D1" s="81"/>
      <c r="E1" s="81"/>
      <c r="F1" s="81"/>
      <c r="G1" s="81"/>
    </row>
    <row r="2" spans="1:9" s="53" customFormat="1" ht="15" x14ac:dyDescent="0.2">
      <c r="A2" s="81"/>
      <c r="B2" s="81"/>
      <c r="C2" s="81"/>
      <c r="D2" s="81"/>
      <c r="E2" s="81"/>
      <c r="F2" s="81"/>
      <c r="G2" s="81"/>
    </row>
    <row r="3" spans="1:9" ht="13.9" x14ac:dyDescent="0.25">
      <c r="A3" s="49"/>
    </row>
    <row r="4" spans="1:9" ht="13.9" x14ac:dyDescent="0.25">
      <c r="A4" s="49"/>
    </row>
    <row r="5" spans="1:9" s="55" customFormat="1" x14ac:dyDescent="0.2">
      <c r="A5" s="69" t="s">
        <v>56</v>
      </c>
      <c r="B5" s="63"/>
      <c r="C5" s="63"/>
      <c r="D5" s="63"/>
      <c r="E5" s="69"/>
      <c r="F5" s="69"/>
      <c r="G5" s="69"/>
    </row>
    <row r="6" spans="1:9" x14ac:dyDescent="0.2">
      <c r="A6" s="49"/>
    </row>
    <row r="7" spans="1:9" ht="15.75" customHeight="1" thickBot="1" x14ac:dyDescent="0.25">
      <c r="E7" s="64"/>
      <c r="F7" s="64"/>
      <c r="G7" s="64"/>
    </row>
    <row r="8" spans="1:9" x14ac:dyDescent="0.2">
      <c r="A8" s="84"/>
      <c r="B8" s="86" t="s">
        <v>0</v>
      </c>
      <c r="C8" s="82" t="s">
        <v>1</v>
      </c>
      <c r="D8" s="82" t="s">
        <v>41</v>
      </c>
      <c r="E8" s="77" t="s">
        <v>2</v>
      </c>
      <c r="F8" s="77" t="s">
        <v>3</v>
      </c>
      <c r="G8" s="79" t="s">
        <v>4</v>
      </c>
    </row>
    <row r="9" spans="1:9" ht="21.75" customHeight="1" thickBot="1" x14ac:dyDescent="0.25">
      <c r="A9" s="85"/>
      <c r="B9" s="87"/>
      <c r="C9" s="83"/>
      <c r="D9" s="83"/>
      <c r="E9" s="78"/>
      <c r="F9" s="78"/>
      <c r="G9" s="80"/>
    </row>
    <row r="10" spans="1:9" s="60" customFormat="1" ht="35.1" customHeight="1" x14ac:dyDescent="0.3">
      <c r="A10" s="65">
        <v>1</v>
      </c>
      <c r="B10" s="24" t="s">
        <v>42</v>
      </c>
      <c r="C10" s="28" t="s">
        <v>5</v>
      </c>
      <c r="D10" s="25"/>
      <c r="E10" s="25"/>
      <c r="F10" s="25"/>
      <c r="G10" s="26"/>
      <c r="H10" s="67">
        <f>D10-E10-F10-G10</f>
        <v>0</v>
      </c>
      <c r="I10" s="66">
        <f>IF(H10=0,,"Seštevek po letnikih se ne ujema s ceno programa - prosimo popravite")</f>
        <v>0</v>
      </c>
    </row>
    <row r="11" spans="1:9" s="60" customFormat="1" ht="35.1" customHeight="1" x14ac:dyDescent="0.3">
      <c r="A11" s="61">
        <v>2</v>
      </c>
      <c r="B11" s="5" t="s">
        <v>43</v>
      </c>
      <c r="C11" s="29" t="s">
        <v>6</v>
      </c>
      <c r="D11" s="23"/>
      <c r="E11" s="23"/>
      <c r="F11" s="23"/>
      <c r="G11" s="13"/>
      <c r="H11" s="67">
        <f t="shared" ref="H11:H30" si="0">D11-E11-F11-G11</f>
        <v>0</v>
      </c>
      <c r="I11" s="66">
        <f t="shared" ref="I11:I30" si="1">IF(H11=0,,"Seštevek po letnikih se ne ujema s ceno programa - prosimo popravite")</f>
        <v>0</v>
      </c>
    </row>
    <row r="12" spans="1:9" s="60" customFormat="1" ht="35.1" customHeight="1" x14ac:dyDescent="0.3">
      <c r="A12" s="61">
        <v>3</v>
      </c>
      <c r="B12" s="5" t="s">
        <v>44</v>
      </c>
      <c r="C12" s="29" t="s">
        <v>7</v>
      </c>
      <c r="D12" s="23"/>
      <c r="E12" s="23"/>
      <c r="F12" s="23"/>
      <c r="G12" s="13"/>
      <c r="H12" s="67">
        <f t="shared" si="0"/>
        <v>0</v>
      </c>
      <c r="I12" s="66">
        <f t="shared" si="1"/>
        <v>0</v>
      </c>
    </row>
    <row r="13" spans="1:9" s="60" customFormat="1" ht="35.1" customHeight="1" x14ac:dyDescent="0.3">
      <c r="A13" s="61">
        <v>4</v>
      </c>
      <c r="B13" s="6" t="s">
        <v>45</v>
      </c>
      <c r="C13" s="30" t="s">
        <v>8</v>
      </c>
      <c r="D13" s="7"/>
      <c r="E13" s="23"/>
      <c r="F13" s="23"/>
      <c r="G13" s="13"/>
      <c r="H13" s="67">
        <f t="shared" si="0"/>
        <v>0</v>
      </c>
      <c r="I13" s="66">
        <f t="shared" si="1"/>
        <v>0</v>
      </c>
    </row>
    <row r="14" spans="1:9" s="60" customFormat="1" ht="35.1" customHeight="1" x14ac:dyDescent="0.3">
      <c r="A14" s="61">
        <v>5</v>
      </c>
      <c r="B14" s="8" t="s">
        <v>9</v>
      </c>
      <c r="C14" s="29" t="s">
        <v>10</v>
      </c>
      <c r="D14" s="2"/>
      <c r="E14" s="2"/>
      <c r="F14" s="2"/>
      <c r="G14" s="14"/>
      <c r="H14" s="67">
        <f t="shared" si="0"/>
        <v>0</v>
      </c>
      <c r="I14" s="66">
        <f t="shared" si="1"/>
        <v>0</v>
      </c>
    </row>
    <row r="15" spans="1:9" s="60" customFormat="1" ht="35.1" customHeight="1" x14ac:dyDescent="0.3">
      <c r="A15" s="61">
        <v>6</v>
      </c>
      <c r="B15" s="5" t="s">
        <v>11</v>
      </c>
      <c r="C15" s="31" t="s">
        <v>12</v>
      </c>
      <c r="D15" s="9"/>
      <c r="E15" s="23"/>
      <c r="F15" s="23"/>
      <c r="G15" s="13"/>
      <c r="H15" s="67">
        <f t="shared" si="0"/>
        <v>0</v>
      </c>
      <c r="I15" s="66">
        <f t="shared" si="1"/>
        <v>0</v>
      </c>
    </row>
    <row r="16" spans="1:9" s="60" customFormat="1" ht="35.1" customHeight="1" x14ac:dyDescent="0.3">
      <c r="A16" s="61">
        <v>7</v>
      </c>
      <c r="B16" s="10" t="s">
        <v>13</v>
      </c>
      <c r="C16" s="32" t="s">
        <v>14</v>
      </c>
      <c r="D16" s="1"/>
      <c r="E16" s="3"/>
      <c r="F16" s="3"/>
      <c r="G16" s="15"/>
      <c r="H16" s="67">
        <f t="shared" si="0"/>
        <v>0</v>
      </c>
      <c r="I16" s="66">
        <f t="shared" si="1"/>
        <v>0</v>
      </c>
    </row>
    <row r="17" spans="1:9" s="60" customFormat="1" ht="35.1" customHeight="1" x14ac:dyDescent="0.3">
      <c r="A17" s="61">
        <v>8</v>
      </c>
      <c r="B17" s="5" t="s">
        <v>15</v>
      </c>
      <c r="C17" s="29" t="s">
        <v>16</v>
      </c>
      <c r="D17" s="23"/>
      <c r="E17" s="23"/>
      <c r="F17" s="23"/>
      <c r="G17" s="13"/>
      <c r="H17" s="67">
        <f t="shared" si="0"/>
        <v>0</v>
      </c>
      <c r="I17" s="66">
        <f t="shared" si="1"/>
        <v>0</v>
      </c>
    </row>
    <row r="18" spans="1:9" s="60" customFormat="1" ht="35.1" customHeight="1" x14ac:dyDescent="0.3">
      <c r="A18" s="61">
        <v>9</v>
      </c>
      <c r="B18" s="5" t="s">
        <v>17</v>
      </c>
      <c r="C18" s="29" t="s">
        <v>18</v>
      </c>
      <c r="D18" s="23"/>
      <c r="E18" s="4"/>
      <c r="F18" s="4"/>
      <c r="G18" s="16"/>
      <c r="H18" s="67">
        <f t="shared" si="0"/>
        <v>0</v>
      </c>
      <c r="I18" s="66">
        <f t="shared" si="1"/>
        <v>0</v>
      </c>
    </row>
    <row r="19" spans="1:9" s="60" customFormat="1" ht="35.1" customHeight="1" x14ac:dyDescent="0.25">
      <c r="A19" s="61">
        <v>10</v>
      </c>
      <c r="B19" s="5" t="s">
        <v>19</v>
      </c>
      <c r="C19" s="29" t="s">
        <v>20</v>
      </c>
      <c r="D19" s="23"/>
      <c r="E19" s="23"/>
      <c r="F19" s="23"/>
      <c r="G19" s="13"/>
      <c r="H19" s="67">
        <f t="shared" si="0"/>
        <v>0</v>
      </c>
      <c r="I19" s="66">
        <f t="shared" si="1"/>
        <v>0</v>
      </c>
    </row>
    <row r="20" spans="1:9" s="60" customFormat="1" ht="35.1" customHeight="1" x14ac:dyDescent="0.25">
      <c r="A20" s="61">
        <v>11</v>
      </c>
      <c r="B20" s="5" t="s">
        <v>21</v>
      </c>
      <c r="C20" s="29" t="s">
        <v>22</v>
      </c>
      <c r="D20" s="23"/>
      <c r="E20" s="23"/>
      <c r="F20" s="23"/>
      <c r="G20" s="13"/>
      <c r="H20" s="67">
        <f t="shared" si="0"/>
        <v>0</v>
      </c>
      <c r="I20" s="66">
        <f t="shared" si="1"/>
        <v>0</v>
      </c>
    </row>
    <row r="21" spans="1:9" s="60" customFormat="1" ht="35.1" customHeight="1" x14ac:dyDescent="0.25">
      <c r="A21" s="61">
        <v>12</v>
      </c>
      <c r="B21" s="5" t="s">
        <v>46</v>
      </c>
      <c r="C21" s="29" t="s">
        <v>23</v>
      </c>
      <c r="D21" s="23"/>
      <c r="E21" s="23"/>
      <c r="F21" s="23"/>
      <c r="G21" s="13"/>
      <c r="H21" s="67">
        <f t="shared" si="0"/>
        <v>0</v>
      </c>
      <c r="I21" s="66">
        <f t="shared" si="1"/>
        <v>0</v>
      </c>
    </row>
    <row r="22" spans="1:9" s="60" customFormat="1" ht="35.1" customHeight="1" x14ac:dyDescent="0.25">
      <c r="A22" s="61">
        <v>13</v>
      </c>
      <c r="B22" s="5" t="s">
        <v>24</v>
      </c>
      <c r="C22" s="29" t="s">
        <v>25</v>
      </c>
      <c r="D22" s="23"/>
      <c r="E22" s="23"/>
      <c r="F22" s="23"/>
      <c r="G22" s="13"/>
      <c r="H22" s="67">
        <f t="shared" si="0"/>
        <v>0</v>
      </c>
      <c r="I22" s="66">
        <f t="shared" si="1"/>
        <v>0</v>
      </c>
    </row>
    <row r="23" spans="1:9" s="60" customFormat="1" ht="35.1" customHeight="1" x14ac:dyDescent="0.25">
      <c r="A23" s="61">
        <v>14</v>
      </c>
      <c r="B23" s="5" t="s">
        <v>26</v>
      </c>
      <c r="C23" s="29" t="s">
        <v>27</v>
      </c>
      <c r="D23" s="23"/>
      <c r="E23" s="23"/>
      <c r="F23" s="23"/>
      <c r="G23" s="13"/>
      <c r="H23" s="67">
        <f t="shared" si="0"/>
        <v>0</v>
      </c>
      <c r="I23" s="66">
        <f t="shared" si="1"/>
        <v>0</v>
      </c>
    </row>
    <row r="24" spans="1:9" s="60" customFormat="1" ht="35.1" customHeight="1" x14ac:dyDescent="0.25">
      <c r="A24" s="61">
        <v>15</v>
      </c>
      <c r="B24" s="5" t="s">
        <v>47</v>
      </c>
      <c r="C24" s="29" t="s">
        <v>28</v>
      </c>
      <c r="D24" s="23">
        <v>10500</v>
      </c>
      <c r="E24" s="23">
        <v>3500</v>
      </c>
      <c r="F24" s="23">
        <v>3500</v>
      </c>
      <c r="G24" s="13">
        <v>3500</v>
      </c>
      <c r="H24" s="67">
        <f t="shared" si="0"/>
        <v>0</v>
      </c>
      <c r="I24" s="66">
        <f t="shared" si="1"/>
        <v>0</v>
      </c>
    </row>
    <row r="25" spans="1:9" s="60" customFormat="1" ht="35.1" customHeight="1" x14ac:dyDescent="0.25">
      <c r="A25" s="61">
        <v>16</v>
      </c>
      <c r="B25" s="5" t="s">
        <v>29</v>
      </c>
      <c r="C25" s="29" t="s">
        <v>30</v>
      </c>
      <c r="D25" s="23"/>
      <c r="E25" s="23"/>
      <c r="F25" s="23"/>
      <c r="G25" s="13"/>
      <c r="H25" s="67">
        <f t="shared" si="0"/>
        <v>0</v>
      </c>
      <c r="I25" s="66">
        <f t="shared" si="1"/>
        <v>0</v>
      </c>
    </row>
    <row r="26" spans="1:9" s="60" customFormat="1" ht="35.1" customHeight="1" x14ac:dyDescent="0.25">
      <c r="A26" s="61">
        <v>17</v>
      </c>
      <c r="B26" s="8" t="s">
        <v>31</v>
      </c>
      <c r="C26" s="29" t="s">
        <v>32</v>
      </c>
      <c r="D26" s="23"/>
      <c r="E26" s="23"/>
      <c r="F26" s="23"/>
      <c r="G26" s="13"/>
      <c r="H26" s="67">
        <f t="shared" si="0"/>
        <v>0</v>
      </c>
      <c r="I26" s="66">
        <f t="shared" si="1"/>
        <v>0</v>
      </c>
    </row>
    <row r="27" spans="1:9" s="60" customFormat="1" ht="35.1" customHeight="1" x14ac:dyDescent="0.25">
      <c r="A27" s="61">
        <v>18</v>
      </c>
      <c r="B27" s="8" t="s">
        <v>33</v>
      </c>
      <c r="C27" s="31" t="s">
        <v>34</v>
      </c>
      <c r="D27" s="11"/>
      <c r="E27" s="2"/>
      <c r="F27" s="2"/>
      <c r="G27" s="14"/>
      <c r="H27" s="67">
        <f t="shared" si="0"/>
        <v>0</v>
      </c>
      <c r="I27" s="66">
        <f t="shared" si="1"/>
        <v>0</v>
      </c>
    </row>
    <row r="28" spans="1:9" s="60" customFormat="1" ht="35.1" customHeight="1" x14ac:dyDescent="0.25">
      <c r="A28" s="61">
        <v>19</v>
      </c>
      <c r="B28" s="5" t="s">
        <v>35</v>
      </c>
      <c r="C28" s="29" t="s">
        <v>36</v>
      </c>
      <c r="D28" s="23">
        <v>9634</v>
      </c>
      <c r="E28" s="23">
        <v>3584</v>
      </c>
      <c r="F28" s="23">
        <v>3300</v>
      </c>
      <c r="G28" s="13">
        <v>2750</v>
      </c>
      <c r="H28" s="67">
        <f t="shared" si="0"/>
        <v>0</v>
      </c>
      <c r="I28" s="66">
        <f t="shared" si="1"/>
        <v>0</v>
      </c>
    </row>
    <row r="29" spans="1:9" s="60" customFormat="1" ht="35.1" customHeight="1" x14ac:dyDescent="0.25">
      <c r="A29" s="61">
        <v>20</v>
      </c>
      <c r="B29" s="12" t="s">
        <v>37</v>
      </c>
      <c r="C29" s="33" t="s">
        <v>38</v>
      </c>
      <c r="D29" s="22"/>
      <c r="E29" s="21"/>
      <c r="F29" s="21"/>
      <c r="G29" s="27"/>
      <c r="H29" s="67">
        <f t="shared" si="0"/>
        <v>0</v>
      </c>
      <c r="I29" s="66">
        <f t="shared" si="1"/>
        <v>0</v>
      </c>
    </row>
    <row r="30" spans="1:9" s="60" customFormat="1" ht="35.1" customHeight="1" thickBot="1" x14ac:dyDescent="0.3">
      <c r="A30" s="62">
        <v>21</v>
      </c>
      <c r="B30" s="17" t="s">
        <v>39</v>
      </c>
      <c r="C30" s="34" t="s">
        <v>40</v>
      </c>
      <c r="D30" s="18"/>
      <c r="E30" s="19"/>
      <c r="F30" s="19"/>
      <c r="G30" s="20"/>
      <c r="H30" s="67">
        <f t="shared" si="0"/>
        <v>0</v>
      </c>
      <c r="I30" s="66">
        <f t="shared" si="1"/>
        <v>0</v>
      </c>
    </row>
    <row r="32" spans="1:9" ht="15" x14ac:dyDescent="0.25">
      <c r="B32" s="72" t="s">
        <v>63</v>
      </c>
    </row>
    <row r="33" spans="2:3" ht="13.9" x14ac:dyDescent="0.25">
      <c r="B33" s="73" t="s">
        <v>2</v>
      </c>
      <c r="C33" s="75" t="s">
        <v>61</v>
      </c>
    </row>
    <row r="34" spans="2:3" x14ac:dyDescent="0.2">
      <c r="B34" s="73" t="s">
        <v>57</v>
      </c>
      <c r="C34" s="75" t="s">
        <v>62</v>
      </c>
    </row>
    <row r="35" spans="2:3" ht="15" x14ac:dyDescent="0.25">
      <c r="B35"/>
    </row>
    <row r="36" spans="2:3" ht="14.45" x14ac:dyDescent="0.3">
      <c r="B36" s="74" t="s">
        <v>58</v>
      </c>
    </row>
    <row r="37" spans="2:3" ht="15" x14ac:dyDescent="0.25">
      <c r="B37" t="s">
        <v>59</v>
      </c>
    </row>
    <row r="38" spans="2:3" ht="15" x14ac:dyDescent="0.25">
      <c r="B38" t="s">
        <v>60</v>
      </c>
    </row>
  </sheetData>
  <mergeCells count="8">
    <mergeCell ref="E8:E9"/>
    <mergeCell ref="F8:F9"/>
    <mergeCell ref="G8:G9"/>
    <mergeCell ref="A1:G2"/>
    <mergeCell ref="D8:D9"/>
    <mergeCell ref="A8:A9"/>
    <mergeCell ref="B8:B9"/>
    <mergeCell ref="C8:C9"/>
  </mergeCells>
  <conditionalFormatting sqref="H10">
    <cfRule type="cellIs" dxfId="3" priority="6" operator="notEqual">
      <formula>0</formula>
    </cfRule>
  </conditionalFormatting>
  <conditionalFormatting sqref="I10">
    <cfRule type="cellIs" dxfId="2" priority="4" operator="notEqual">
      <formula>0</formula>
    </cfRule>
  </conditionalFormatting>
  <conditionalFormatting sqref="H11:H30">
    <cfRule type="cellIs" dxfId="1" priority="2" operator="notEqual">
      <formula>0</formula>
    </cfRule>
  </conditionalFormatting>
  <conditionalFormatting sqref="I11:I30">
    <cfRule type="cellIs" dxfId="0" priority="1" operator="notEqual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32"/>
  <sheetViews>
    <sheetView tabSelected="1" zoomScale="90" zoomScaleNormal="90" workbookViewId="0">
      <selection activeCell="G30" sqref="G30"/>
    </sheetView>
  </sheetViews>
  <sheetFormatPr defaultColWidth="9.140625" defaultRowHeight="14.25" x14ac:dyDescent="0.2"/>
  <cols>
    <col min="1" max="1" width="4" style="57" customWidth="1"/>
    <col min="2" max="2" width="33.42578125" style="50" customWidth="1"/>
    <col min="3" max="3" width="42.28515625" style="49" customWidth="1"/>
    <col min="4" max="6" width="19.28515625" style="50" customWidth="1"/>
    <col min="7" max="16384" width="9.140625" style="50"/>
  </cols>
  <sheetData>
    <row r="1" spans="1:6" s="51" customFormat="1" ht="24.95" customHeight="1" x14ac:dyDescent="0.25">
      <c r="A1" s="88" t="s">
        <v>50</v>
      </c>
      <c r="B1" s="88"/>
      <c r="C1" s="88"/>
      <c r="D1" s="88"/>
      <c r="E1" s="88"/>
      <c r="F1" s="88"/>
    </row>
    <row r="2" spans="1:6" s="51" customFormat="1" ht="24.95" customHeight="1" x14ac:dyDescent="0.25">
      <c r="A2" s="88"/>
      <c r="B2" s="88"/>
      <c r="C2" s="88"/>
      <c r="D2" s="88"/>
      <c r="E2" s="88"/>
      <c r="F2" s="88"/>
    </row>
    <row r="3" spans="1:6" s="53" customFormat="1" ht="15.6" x14ac:dyDescent="0.3">
      <c r="A3" s="52"/>
      <c r="C3" s="54"/>
      <c r="D3" s="54"/>
      <c r="E3" s="54"/>
      <c r="F3" s="54"/>
    </row>
    <row r="4" spans="1:6" s="53" customFormat="1" ht="15.6" x14ac:dyDescent="0.3">
      <c r="A4" s="52"/>
      <c r="C4" s="54"/>
      <c r="D4" s="54"/>
      <c r="E4" s="54"/>
      <c r="F4" s="54"/>
    </row>
    <row r="5" spans="1:6" s="55" customFormat="1" x14ac:dyDescent="0.2">
      <c r="A5" s="89" t="s">
        <v>55</v>
      </c>
      <c r="B5" s="89"/>
      <c r="C5" s="89"/>
      <c r="D5" s="89"/>
      <c r="E5" s="89"/>
      <c r="F5" s="89"/>
    </row>
    <row r="6" spans="1:6" x14ac:dyDescent="0.2">
      <c r="A6" s="90" t="s">
        <v>49</v>
      </c>
      <c r="B6" s="90"/>
      <c r="C6" s="90"/>
      <c r="D6" s="90"/>
      <c r="E6" s="90"/>
      <c r="F6" s="90"/>
    </row>
    <row r="7" spans="1:6" ht="15" customHeight="1" x14ac:dyDescent="0.25">
      <c r="A7" s="70" t="s">
        <v>48</v>
      </c>
      <c r="B7" s="70"/>
      <c r="C7" s="70"/>
      <c r="D7" s="71"/>
      <c r="E7" s="71"/>
      <c r="F7" s="71"/>
    </row>
    <row r="8" spans="1:6" ht="15" customHeight="1" x14ac:dyDescent="0.25">
      <c r="A8" s="68"/>
      <c r="B8" s="68"/>
      <c r="C8" s="68"/>
      <c r="D8" s="56"/>
      <c r="E8" s="56"/>
      <c r="F8" s="56"/>
    </row>
    <row r="9" spans="1:6" ht="34.9" customHeight="1" thickBot="1" x14ac:dyDescent="0.25">
      <c r="D9" s="58" t="s">
        <v>53</v>
      </c>
      <c r="E9" s="58" t="s">
        <v>52</v>
      </c>
      <c r="F9" s="58" t="s">
        <v>54</v>
      </c>
    </row>
    <row r="10" spans="1:6" x14ac:dyDescent="0.2">
      <c r="A10" s="84"/>
      <c r="B10" s="86" t="s">
        <v>0</v>
      </c>
      <c r="C10" s="82" t="s">
        <v>1</v>
      </c>
      <c r="D10" s="77" t="s">
        <v>2</v>
      </c>
      <c r="E10" s="77" t="s">
        <v>3</v>
      </c>
      <c r="F10" s="79" t="s">
        <v>4</v>
      </c>
    </row>
    <row r="11" spans="1:6" ht="21.75" customHeight="1" thickBot="1" x14ac:dyDescent="0.25">
      <c r="A11" s="85"/>
      <c r="B11" s="87"/>
      <c r="C11" s="83"/>
      <c r="D11" s="78"/>
      <c r="E11" s="78"/>
      <c r="F11" s="80"/>
    </row>
    <row r="12" spans="1:6" s="60" customFormat="1" ht="35.1" customHeight="1" x14ac:dyDescent="0.3">
      <c r="A12" s="59">
        <v>1</v>
      </c>
      <c r="B12" s="10" t="s">
        <v>42</v>
      </c>
      <c r="C12" s="32" t="s">
        <v>5</v>
      </c>
      <c r="D12" s="35">
        <f>'Prvič vpisani v š.l. 2013-2014 '!E10</f>
        <v>0</v>
      </c>
      <c r="E12" s="35">
        <v>4300</v>
      </c>
      <c r="F12" s="36">
        <v>4300</v>
      </c>
    </row>
    <row r="13" spans="1:6" s="60" customFormat="1" ht="35.1" customHeight="1" x14ac:dyDescent="0.3">
      <c r="A13" s="61">
        <v>2</v>
      </c>
      <c r="B13" s="5" t="s">
        <v>43</v>
      </c>
      <c r="C13" s="29" t="s">
        <v>6</v>
      </c>
      <c r="D13" s="35">
        <f>'Prvič vpisani v š.l. 2013-2014 '!E11</f>
        <v>0</v>
      </c>
      <c r="E13" s="37">
        <v>3000</v>
      </c>
      <c r="F13" s="38">
        <v>3000</v>
      </c>
    </row>
    <row r="14" spans="1:6" s="60" customFormat="1" ht="35.1" customHeight="1" x14ac:dyDescent="0.3">
      <c r="A14" s="61">
        <v>3</v>
      </c>
      <c r="B14" s="5" t="s">
        <v>44</v>
      </c>
      <c r="C14" s="29" t="s">
        <v>7</v>
      </c>
      <c r="D14" s="35">
        <f>'Prvič vpisani v š.l. 2013-2014 '!E12</f>
        <v>0</v>
      </c>
      <c r="E14" s="37">
        <v>3500</v>
      </c>
      <c r="F14" s="38">
        <v>3000</v>
      </c>
    </row>
    <row r="15" spans="1:6" s="60" customFormat="1" ht="35.1" customHeight="1" x14ac:dyDescent="0.3">
      <c r="A15" s="61">
        <v>4</v>
      </c>
      <c r="B15" s="6" t="s">
        <v>45</v>
      </c>
      <c r="C15" s="30" t="s">
        <v>8</v>
      </c>
      <c r="D15" s="35">
        <f>'Prvič vpisani v š.l. 2013-2014 '!E13</f>
        <v>0</v>
      </c>
      <c r="E15" s="37">
        <v>2700</v>
      </c>
      <c r="F15" s="38">
        <v>3217</v>
      </c>
    </row>
    <row r="16" spans="1:6" s="60" customFormat="1" ht="35.1" customHeight="1" x14ac:dyDescent="0.3">
      <c r="A16" s="61">
        <v>5</v>
      </c>
      <c r="B16" s="8" t="s">
        <v>9</v>
      </c>
      <c r="C16" s="29" t="s">
        <v>10</v>
      </c>
      <c r="D16" s="35">
        <f>'Prvič vpisani v š.l. 2013-2014 '!E14</f>
        <v>0</v>
      </c>
      <c r="E16" s="39">
        <v>4346</v>
      </c>
      <c r="F16" s="40">
        <v>4190.09</v>
      </c>
    </row>
    <row r="17" spans="1:7" s="60" customFormat="1" ht="35.1" customHeight="1" x14ac:dyDescent="0.3">
      <c r="A17" s="61">
        <v>6</v>
      </c>
      <c r="B17" s="5" t="s">
        <v>11</v>
      </c>
      <c r="C17" s="31" t="s">
        <v>12</v>
      </c>
      <c r="D17" s="35">
        <f>'Prvič vpisani v š.l. 2013-2014 '!E15</f>
        <v>0</v>
      </c>
      <c r="E17" s="37">
        <v>3821.11</v>
      </c>
      <c r="F17" s="38">
        <v>3821.11</v>
      </c>
    </row>
    <row r="18" spans="1:7" s="60" customFormat="1" ht="35.1" customHeight="1" x14ac:dyDescent="0.3">
      <c r="A18" s="61">
        <v>7</v>
      </c>
      <c r="B18" s="10" t="s">
        <v>13</v>
      </c>
      <c r="C18" s="32" t="s">
        <v>14</v>
      </c>
      <c r="D18" s="35">
        <f>'Prvič vpisani v š.l. 2013-2014 '!E16</f>
        <v>0</v>
      </c>
      <c r="E18" s="41">
        <v>3934.85</v>
      </c>
      <c r="F18" s="42">
        <v>3934.85</v>
      </c>
    </row>
    <row r="19" spans="1:7" s="60" customFormat="1" ht="35.1" customHeight="1" x14ac:dyDescent="0.25">
      <c r="A19" s="61">
        <v>8</v>
      </c>
      <c r="B19" s="5" t="s">
        <v>15</v>
      </c>
      <c r="C19" s="29" t="s">
        <v>16</v>
      </c>
      <c r="D19" s="35">
        <f>'Prvič vpisani v š.l. 2013-2014 '!E17</f>
        <v>0</v>
      </c>
      <c r="E19" s="37">
        <v>4000</v>
      </c>
      <c r="F19" s="38">
        <v>4000</v>
      </c>
    </row>
    <row r="20" spans="1:7" s="60" customFormat="1" ht="35.1" customHeight="1" x14ac:dyDescent="0.25">
      <c r="A20" s="61">
        <v>9</v>
      </c>
      <c r="B20" s="5" t="s">
        <v>17</v>
      </c>
      <c r="C20" s="29" t="s">
        <v>18</v>
      </c>
      <c r="D20" s="35">
        <f>'Prvič vpisani v š.l. 2013-2014 '!E18</f>
        <v>0</v>
      </c>
      <c r="E20" s="43">
        <v>4430</v>
      </c>
      <c r="F20" s="44">
        <v>4346.25</v>
      </c>
    </row>
    <row r="21" spans="1:7" s="60" customFormat="1" ht="35.1" customHeight="1" x14ac:dyDescent="0.25">
      <c r="A21" s="61">
        <v>10</v>
      </c>
      <c r="B21" s="5" t="s">
        <v>19</v>
      </c>
      <c r="C21" s="29" t="s">
        <v>20</v>
      </c>
      <c r="D21" s="35">
        <f>'Prvič vpisani v š.l. 2013-2014 '!E19</f>
        <v>0</v>
      </c>
      <c r="E21" s="37">
        <v>4202.91</v>
      </c>
      <c r="F21" s="38">
        <v>4202.91</v>
      </c>
    </row>
    <row r="22" spans="1:7" s="60" customFormat="1" ht="35.1" customHeight="1" x14ac:dyDescent="0.25">
      <c r="A22" s="61">
        <v>11</v>
      </c>
      <c r="B22" s="5" t="s">
        <v>21</v>
      </c>
      <c r="C22" s="29" t="s">
        <v>22</v>
      </c>
      <c r="D22" s="35">
        <f>'Prvič vpisani v š.l. 2013-2014 '!E20</f>
        <v>0</v>
      </c>
      <c r="E22" s="37">
        <v>2700</v>
      </c>
      <c r="F22" s="38">
        <v>2700</v>
      </c>
    </row>
    <row r="23" spans="1:7" s="60" customFormat="1" ht="35.1" customHeight="1" x14ac:dyDescent="0.25">
      <c r="A23" s="61">
        <v>12</v>
      </c>
      <c r="B23" s="5" t="s">
        <v>46</v>
      </c>
      <c r="C23" s="29" t="s">
        <v>23</v>
      </c>
      <c r="D23" s="35">
        <f>'Prvič vpisani v š.l. 2013-2014 '!E21</f>
        <v>0</v>
      </c>
      <c r="E23" s="37">
        <v>3200</v>
      </c>
      <c r="F23" s="38">
        <v>3199.26</v>
      </c>
    </row>
    <row r="24" spans="1:7" s="60" customFormat="1" ht="35.1" customHeight="1" x14ac:dyDescent="0.25">
      <c r="A24" s="61">
        <v>13</v>
      </c>
      <c r="B24" s="5" t="s">
        <v>24</v>
      </c>
      <c r="C24" s="29" t="s">
        <v>25</v>
      </c>
      <c r="D24" s="35">
        <f>'Prvič vpisani v š.l. 2013-2014 '!E22</f>
        <v>0</v>
      </c>
      <c r="E24" s="37">
        <v>4000</v>
      </c>
      <c r="F24" s="38">
        <v>4000</v>
      </c>
    </row>
    <row r="25" spans="1:7" s="60" customFormat="1" ht="35.1" customHeight="1" x14ac:dyDescent="0.25">
      <c r="A25" s="61">
        <v>14</v>
      </c>
      <c r="B25" s="5" t="s">
        <v>26</v>
      </c>
      <c r="C25" s="29" t="s">
        <v>27</v>
      </c>
      <c r="D25" s="35">
        <f>'Prvič vpisani v š.l. 2013-2014 '!E23</f>
        <v>0</v>
      </c>
      <c r="E25" s="37">
        <v>2700</v>
      </c>
      <c r="F25" s="38">
        <v>2700</v>
      </c>
    </row>
    <row r="26" spans="1:7" s="60" customFormat="1" ht="35.1" customHeight="1" x14ac:dyDescent="0.25">
      <c r="A26" s="61">
        <v>15</v>
      </c>
      <c r="B26" s="5" t="s">
        <v>47</v>
      </c>
      <c r="C26" s="29" t="s">
        <v>28</v>
      </c>
      <c r="D26" s="35">
        <f>'Prvič vpisani v š.l. 2013-2014 '!E24</f>
        <v>3500</v>
      </c>
      <c r="E26" s="37">
        <v>3500</v>
      </c>
      <c r="F26" s="38">
        <v>2700</v>
      </c>
    </row>
    <row r="27" spans="1:7" s="60" customFormat="1" ht="35.1" customHeight="1" x14ac:dyDescent="0.25">
      <c r="A27" s="61">
        <v>16</v>
      </c>
      <c r="B27" s="5" t="s">
        <v>29</v>
      </c>
      <c r="C27" s="29" t="s">
        <v>30</v>
      </c>
      <c r="D27" s="35">
        <f>'Prvič vpisani v š.l. 2013-2014 '!E25</f>
        <v>0</v>
      </c>
      <c r="E27" s="37">
        <v>2700</v>
      </c>
      <c r="F27" s="38">
        <v>4000.02</v>
      </c>
    </row>
    <row r="28" spans="1:7" s="60" customFormat="1" ht="35.1" customHeight="1" x14ac:dyDescent="0.25">
      <c r="A28" s="61">
        <v>17</v>
      </c>
      <c r="B28" s="8" t="s">
        <v>31</v>
      </c>
      <c r="C28" s="29" t="s">
        <v>32</v>
      </c>
      <c r="D28" s="35">
        <f>'Prvič vpisani v š.l. 2013-2014 '!E26</f>
        <v>0</v>
      </c>
      <c r="E28" s="37">
        <v>3413</v>
      </c>
      <c r="F28" s="38">
        <v>2608.33</v>
      </c>
    </row>
    <row r="29" spans="1:7" s="60" customFormat="1" ht="35.1" customHeight="1" x14ac:dyDescent="0.25">
      <c r="A29" s="61">
        <v>18</v>
      </c>
      <c r="B29" s="8" t="s">
        <v>33</v>
      </c>
      <c r="C29" s="31" t="s">
        <v>34</v>
      </c>
      <c r="D29" s="35">
        <f>'Prvič vpisani v š.l. 2013-2014 '!E27</f>
        <v>0</v>
      </c>
      <c r="E29" s="39">
        <v>2273.59</v>
      </c>
      <c r="F29" s="40">
        <v>2044</v>
      </c>
    </row>
    <row r="30" spans="1:7" s="60" customFormat="1" ht="35.1" customHeight="1" x14ac:dyDescent="0.25">
      <c r="A30" s="61">
        <v>19</v>
      </c>
      <c r="B30" s="5" t="s">
        <v>35</v>
      </c>
      <c r="C30" s="29" t="s">
        <v>36</v>
      </c>
      <c r="D30" s="35">
        <f>'Prvič vpisani v š.l. 2013-2014 '!E28</f>
        <v>3584</v>
      </c>
      <c r="E30" s="37">
        <v>3300</v>
      </c>
      <c r="F30" s="44">
        <v>3584</v>
      </c>
      <c r="G30" s="76"/>
    </row>
    <row r="31" spans="1:7" s="60" customFormat="1" ht="35.1" customHeight="1" x14ac:dyDescent="0.25">
      <c r="A31" s="61">
        <v>20</v>
      </c>
      <c r="B31" s="12" t="s">
        <v>37</v>
      </c>
      <c r="C31" s="33" t="s">
        <v>38</v>
      </c>
      <c r="D31" s="35">
        <f>'Prvič vpisani v š.l. 2013-2014 '!E29</f>
        <v>0</v>
      </c>
      <c r="E31" s="45">
        <v>2700</v>
      </c>
      <c r="F31" s="46">
        <v>2700</v>
      </c>
    </row>
    <row r="32" spans="1:7" s="60" customFormat="1" ht="35.1" customHeight="1" thickBot="1" x14ac:dyDescent="0.3">
      <c r="A32" s="62">
        <v>21</v>
      </c>
      <c r="B32" s="17" t="s">
        <v>39</v>
      </c>
      <c r="C32" s="34" t="s">
        <v>40</v>
      </c>
      <c r="D32" s="47">
        <f>'Prvič vpisani v š.l. 2013-2014 '!E30</f>
        <v>0</v>
      </c>
      <c r="E32" s="47">
        <v>3500</v>
      </c>
      <c r="F32" s="48">
        <v>3500.0160000000001</v>
      </c>
    </row>
  </sheetData>
  <mergeCells count="9">
    <mergeCell ref="A1:F2"/>
    <mergeCell ref="A5:F5"/>
    <mergeCell ref="A6:F6"/>
    <mergeCell ref="A10:A11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Prvič vpisani v š.l. 2013-2014 </vt:lpstr>
      <vt:lpstr>Cenik šolnin za 3. stopnjo</vt:lpstr>
      <vt:lpstr>'Prvič vpisani v š.l. 2013-2014 '!Področje_tiskanja</vt:lpstr>
    </vt:vector>
  </TitlesOfParts>
  <Company>Univerza v Ljubljani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penticir</dc:creator>
  <cp:lastModifiedBy>Frantar, Lea</cp:lastModifiedBy>
  <cp:lastPrinted>2012-11-21T08:28:16Z</cp:lastPrinted>
  <dcterms:created xsi:type="dcterms:W3CDTF">2012-01-09T08:15:57Z</dcterms:created>
  <dcterms:modified xsi:type="dcterms:W3CDTF">2013-08-13T08:49:25Z</dcterms:modified>
</cp:coreProperties>
</file>