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240" windowHeight="8940" activeTab="0"/>
  </bookViews>
  <sheets>
    <sheet name="priloga 2" sheetId="1" r:id="rId1"/>
  </sheets>
  <definedNames>
    <definedName name="_xlnm.Print_Area" localSheetId="0">'priloga 2'!$A$1:$F$378</definedName>
  </definedNames>
  <calcPr fullCalcOnLoad="1"/>
</workbook>
</file>

<file path=xl/comments1.xml><?xml version="1.0" encoding="utf-8"?>
<comments xmlns="http://schemas.openxmlformats.org/spreadsheetml/2006/main">
  <authors>
    <author>trsanmi</author>
  </authors>
  <commentList>
    <comment ref="F185" authorId="0">
      <text>
        <r>
          <rPr>
            <b/>
            <sz val="8"/>
            <rFont val="Tahoma"/>
            <family val="0"/>
          </rPr>
          <t>trsanmi:</t>
        </r>
        <r>
          <rPr>
            <sz val="8"/>
            <rFont val="Tahoma"/>
            <family val="0"/>
          </rPr>
          <t xml:space="preserve">
NIŽJA CENA ZARADI PRAKSE V ZADNJEM SEMESTRU
</t>
        </r>
      </text>
    </comment>
    <comment ref="F178" authorId="0">
      <text>
        <r>
          <rPr>
            <b/>
            <sz val="8"/>
            <rFont val="Tahoma"/>
            <family val="0"/>
          </rPr>
          <t>trsanmi:</t>
        </r>
        <r>
          <rPr>
            <sz val="8"/>
            <rFont val="Tahoma"/>
            <family val="0"/>
          </rPr>
          <t xml:space="preserve">
ČE JE MANJ KOT 5 ŠTUDENTOV SE PROGRAM IZVEDE KONZULTATIVNO IN ŠOLNINA ZNAŠA 1377,07€</t>
        </r>
      </text>
    </comment>
    <comment ref="F179" authorId="0">
      <text>
        <r>
          <rPr>
            <b/>
            <sz val="8"/>
            <rFont val="Tahoma"/>
            <family val="0"/>
          </rPr>
          <t>trsanmi:</t>
        </r>
        <r>
          <rPr>
            <sz val="8"/>
            <rFont val="Tahoma"/>
            <family val="0"/>
          </rPr>
          <t xml:space="preserve">
ČE JE MANJ KOT 5 ŠTUDENTOV SE PROGRAM IZVEDE KONZULTATIVNO IN ŠOLNINA ZNAŠA 1377,07€</t>
        </r>
      </text>
    </comment>
    <comment ref="F180" authorId="0">
      <text>
        <r>
          <rPr>
            <b/>
            <sz val="8"/>
            <rFont val="Tahoma"/>
            <family val="0"/>
          </rPr>
          <t>trsanmi:</t>
        </r>
        <r>
          <rPr>
            <sz val="8"/>
            <rFont val="Tahoma"/>
            <family val="0"/>
          </rPr>
          <t xml:space="preserve">
ČE JE MANJ KOT 5 ŠTUDENTOV SE PROGRAM IZVEDE KONZULTATIVNO IN ŠOLNINA ZNAŠA 1377,07€</t>
        </r>
      </text>
    </comment>
    <comment ref="F181" authorId="0">
      <text>
        <r>
          <rPr>
            <b/>
            <sz val="8"/>
            <rFont val="Tahoma"/>
            <family val="0"/>
          </rPr>
          <t>trsanmi:</t>
        </r>
        <r>
          <rPr>
            <sz val="8"/>
            <rFont val="Tahoma"/>
            <family val="0"/>
          </rPr>
          <t xml:space="preserve">
ČE JE MANJ KOT 5 ŠTUDENTOV SE PROGRAM IZVEDE KONZULTATIVNO IN ŠOLNINA ZNAŠA 1377,07€</t>
        </r>
      </text>
    </comment>
    <comment ref="F182" authorId="0">
      <text>
        <r>
          <rPr>
            <b/>
            <sz val="8"/>
            <rFont val="Tahoma"/>
            <family val="0"/>
          </rPr>
          <t>trsanmi:</t>
        </r>
        <r>
          <rPr>
            <sz val="8"/>
            <rFont val="Tahoma"/>
            <family val="0"/>
          </rPr>
          <t xml:space="preserve">
ČE JE MANJ KOT 5 ŠTUDENTOV SE PROGRAM IZVEDE KONZULTATIVNO IN ŠOLNINA ZNAŠA 1377,07€</t>
        </r>
      </text>
    </comment>
    <comment ref="F183" authorId="0">
      <text>
        <r>
          <rPr>
            <b/>
            <sz val="8"/>
            <rFont val="Tahoma"/>
            <family val="0"/>
          </rPr>
          <t>trsanmi:</t>
        </r>
        <r>
          <rPr>
            <sz val="8"/>
            <rFont val="Tahoma"/>
            <family val="0"/>
          </rPr>
          <t xml:space="preserve">
ČE JE MANJ KOT 5 ŠTUDENTOV SE PROGRAM IZVEDE KONZULTATIVNO IN ŠOLNINA ZNAŠA 1377,07€</t>
        </r>
      </text>
    </comment>
    <comment ref="F184" authorId="0">
      <text>
        <r>
          <rPr>
            <b/>
            <sz val="8"/>
            <rFont val="Tahoma"/>
            <family val="0"/>
          </rPr>
          <t>trsanmi:</t>
        </r>
        <r>
          <rPr>
            <sz val="8"/>
            <rFont val="Tahoma"/>
            <family val="0"/>
          </rPr>
          <t xml:space="preserve">
ČE JE MANJ KOT 5 ŠTUDENTOV SE PROGRAM IZVEDE KONZULTATIVNO IN ŠOLNINA ZNAŠA 1377,07€</t>
        </r>
      </text>
    </comment>
  </commentList>
</comments>
</file>

<file path=xl/sharedStrings.xml><?xml version="1.0" encoding="utf-8"?>
<sst xmlns="http://schemas.openxmlformats.org/spreadsheetml/2006/main" count="499" uniqueCount="354">
  <si>
    <t>PRILOGA 2: CENIK UL</t>
  </si>
  <si>
    <t>SIT</t>
  </si>
  <si>
    <t>*osebam brez statusa se točke za izdajo potrdil podvojijo</t>
  </si>
  <si>
    <t>EUR</t>
  </si>
  <si>
    <t>5.1.</t>
  </si>
  <si>
    <t>5.2.</t>
  </si>
  <si>
    <t>5.3.</t>
  </si>
  <si>
    <t>9.1.</t>
  </si>
  <si>
    <t>9.2.</t>
  </si>
  <si>
    <t>9.3.</t>
  </si>
  <si>
    <t>9.4.</t>
  </si>
  <si>
    <t>9.5.</t>
  </si>
  <si>
    <t>9.6.</t>
  </si>
  <si>
    <t>9.7.</t>
  </si>
  <si>
    <t>9.8.</t>
  </si>
  <si>
    <t>10.1.</t>
  </si>
  <si>
    <t>10.</t>
  </si>
  <si>
    <t>10.2.</t>
  </si>
  <si>
    <t>10.3.</t>
  </si>
  <si>
    <t>10.4.</t>
  </si>
  <si>
    <t>11.</t>
  </si>
  <si>
    <t>11.1.</t>
  </si>
  <si>
    <t>11.2.</t>
  </si>
  <si>
    <t>11.3.</t>
  </si>
  <si>
    <t>11.4.</t>
  </si>
  <si>
    <t>12.</t>
  </si>
  <si>
    <t>12.1.</t>
  </si>
  <si>
    <t>12.2.</t>
  </si>
  <si>
    <t>13.</t>
  </si>
  <si>
    <t>13.1.</t>
  </si>
  <si>
    <t>13.2.</t>
  </si>
  <si>
    <t>znanstveni sodelavec</t>
  </si>
  <si>
    <t>14.1.</t>
  </si>
  <si>
    <t>14.2.</t>
  </si>
  <si>
    <t>14.3.</t>
  </si>
  <si>
    <t>14.4.</t>
  </si>
  <si>
    <t>14.5.</t>
  </si>
  <si>
    <t>stroški strokovnega mnenja o enakovrednosti strokovnega ali znanstvenega naslova</t>
  </si>
  <si>
    <t>15.1.</t>
  </si>
  <si>
    <t>15.2.</t>
  </si>
  <si>
    <t>16.</t>
  </si>
  <si>
    <t>17.</t>
  </si>
  <si>
    <t>18.</t>
  </si>
  <si>
    <t>19.</t>
  </si>
  <si>
    <t>VPISNINA V PRVI LETNIK</t>
  </si>
  <si>
    <t>DVOJNIK ŠTUDENTSKE IZKAZNICE Z NALEPKO</t>
  </si>
  <si>
    <t>ZAVAROVANJE</t>
  </si>
  <si>
    <t xml:space="preserve"> nezgodno</t>
  </si>
  <si>
    <t>LABORATORIJSKE VAJE ZA OSEBE BREZ STATUSA (po dejanskih stroških) po članicah</t>
  </si>
  <si>
    <t xml:space="preserve"> IZPITI: </t>
  </si>
  <si>
    <t>izvedba predmeta z izpitom dodiplomski študij</t>
  </si>
  <si>
    <t xml:space="preserve"> POTRDILA</t>
  </si>
  <si>
    <t>izdaja potrdila o opravljenih izpitih oziroma o doseženi povprečni oceni</t>
  </si>
  <si>
    <t>o  priznanju izpitov opravljenih izven UL</t>
  </si>
  <si>
    <t>o določitvi pogojev za nadaljevanje študija po prekinitvi več kot 10 let</t>
  </si>
  <si>
    <t>s predložitvijo prvotne diplome</t>
  </si>
  <si>
    <t>IZVOLITVE V NAZIV ZA OSEBE, KI NISO ZAPOSLENE NA UL</t>
  </si>
  <si>
    <t>PRIZNANJE IN VREDNOTENJE IZOBRAŽEVANJA</t>
  </si>
  <si>
    <t>ŠOLNINE DODIPLOMSKI ŠTUDIJ po članicah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</si>
  <si>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</si>
  <si>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</si>
  <si>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</si>
  <si>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</si>
  <si>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</si>
  <si>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</si>
  <si>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</si>
  <si>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</si>
  <si>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</si>
  <si>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14.</t>
  </si>
  <si>
    <t>15.</t>
  </si>
  <si>
    <t>ELEMENT</t>
  </si>
  <si>
    <t>DVOJNIK INDEKSA S PREPISOM PODATKOV</t>
  </si>
  <si>
    <t>četrto in vsako nadaljnje opravljanje izpitov</t>
  </si>
  <si>
    <t xml:space="preserve">diferencialni izpit, posamično opravljanje izpita </t>
  </si>
  <si>
    <t>diferencialni izpit podiplomski študij</t>
  </si>
  <si>
    <t>izvedba predmeta z izpitom podiplomski študij</t>
  </si>
  <si>
    <t>prvo, drugo, tretje  opravljanje izpita za osebe brez statusa</t>
  </si>
  <si>
    <t>četrto in vsako nadaljnje komisijsko opravljanje izpita za osebe brez statusa</t>
  </si>
  <si>
    <t>9.9.</t>
  </si>
  <si>
    <t>izdaja potrdil za dokup delovne dobe ali uveljavljanje študijskih let</t>
  </si>
  <si>
    <t>10.5.</t>
  </si>
  <si>
    <t>o določitvi pogojev za nadaljevanje študija po prekinitvi več kot 2 leti ali sprememba programa</t>
  </si>
  <si>
    <t>univerzitetni program</t>
  </si>
  <si>
    <t>AG</t>
  </si>
  <si>
    <t>AGRFT</t>
  </si>
  <si>
    <t>BF</t>
  </si>
  <si>
    <t>EF</t>
  </si>
  <si>
    <t>FA</t>
  </si>
  <si>
    <t>FDV</t>
  </si>
  <si>
    <t>FE</t>
  </si>
  <si>
    <t>FFA</t>
  </si>
  <si>
    <t>FGG</t>
  </si>
  <si>
    <t>FKKT</t>
  </si>
  <si>
    <t>FMF</t>
  </si>
  <si>
    <t>FPP</t>
  </si>
  <si>
    <t>FRI</t>
  </si>
  <si>
    <t>FSD</t>
  </si>
  <si>
    <t>FS</t>
  </si>
  <si>
    <t>FŠ</t>
  </si>
  <si>
    <t>FU</t>
  </si>
  <si>
    <t>FF</t>
  </si>
  <si>
    <t>MF</t>
  </si>
  <si>
    <t>NTF</t>
  </si>
  <si>
    <t>PEF</t>
  </si>
  <si>
    <t>PF</t>
  </si>
  <si>
    <t>TEOF</t>
  </si>
  <si>
    <t>VŠZ</t>
  </si>
  <si>
    <t>ALUO</t>
  </si>
  <si>
    <t>specialistični študij</t>
  </si>
  <si>
    <t>visoka poslovna šola - nov program 3. letnik</t>
  </si>
  <si>
    <t>specialistični študij urbanizma 1. letnik</t>
  </si>
  <si>
    <t>specialistični študij urbanizma 2. letnik</t>
  </si>
  <si>
    <t>specialistični študij tehnologija vodenja industrijskih procesov 1. in 2. letnik skupaj</t>
  </si>
  <si>
    <t>agronomija</t>
  </si>
  <si>
    <t>1. letnik</t>
  </si>
  <si>
    <t>2. letnik</t>
  </si>
  <si>
    <t>3. letnik</t>
  </si>
  <si>
    <t>4. letnik</t>
  </si>
  <si>
    <t>3. letnik -  Pedagoško in morfološko fiziološki</t>
  </si>
  <si>
    <t xml:space="preserve">                Morfološko fiziološki</t>
  </si>
  <si>
    <t xml:space="preserve">                Molekularno biološki </t>
  </si>
  <si>
    <t xml:space="preserve">                Pedagoška</t>
  </si>
  <si>
    <t>mikrobiologija</t>
  </si>
  <si>
    <t xml:space="preserve">               Mikrobna ekologija</t>
  </si>
  <si>
    <t xml:space="preserve">               Mikrobna biotehnologija</t>
  </si>
  <si>
    <t>zootehnika</t>
  </si>
  <si>
    <t>živilstvo</t>
  </si>
  <si>
    <t>visokošolski strokovni študij</t>
  </si>
  <si>
    <t>strokovna ekskurzija</t>
  </si>
  <si>
    <t>najmanj</t>
  </si>
  <si>
    <t>laboratorijske vaje za diferencialni izpit za letnik iz predmeta Splošna kemija</t>
  </si>
  <si>
    <t>laboratorijske vaje za diferencialni izpit za letnik iz predmeta Računalništvo in informatika</t>
  </si>
  <si>
    <t>laboratorijske vaje za diferencialni izpit za letnik iz predmeta Matematika</t>
  </si>
  <si>
    <t>za letnik</t>
  </si>
  <si>
    <t>laboratorijske vaje cena na uro</t>
  </si>
  <si>
    <t>klinična praksa cena na uro</t>
  </si>
  <si>
    <t>gozdarstvo</t>
  </si>
  <si>
    <t>lesarstvo</t>
  </si>
  <si>
    <t>Visokošolski študij fizikalne merilne tehnike in Univerzitetni študij fizike 1., 2., 3. letnik</t>
  </si>
  <si>
    <t>Univerzitetni študij</t>
  </si>
  <si>
    <t xml:space="preserve">Visokošolski študij </t>
  </si>
  <si>
    <t>Univerzitetni študij - socialno delo</t>
  </si>
  <si>
    <t>visokošolski študij</t>
  </si>
  <si>
    <t>doktorski študij brez vpisa v program</t>
  </si>
  <si>
    <t>magistrski program</t>
  </si>
  <si>
    <t>pri praktičnem pouku</t>
  </si>
  <si>
    <t>od 1. do 5. letnika</t>
  </si>
  <si>
    <t>6. letnik</t>
  </si>
  <si>
    <t>Univerzitetni program</t>
  </si>
  <si>
    <t>zdravstvena nega -1. letnik</t>
  </si>
  <si>
    <t>zdravstvena nega -2. letnik</t>
  </si>
  <si>
    <t>zdravstvena nega -3. letnik</t>
  </si>
  <si>
    <t>fizioterapija -3.letnik, po merilih za prehode</t>
  </si>
  <si>
    <t>specialna in rehabilitacijska pedagogika - 1. letnik</t>
  </si>
  <si>
    <t>specialistični študij supervizija 1. letnik</t>
  </si>
  <si>
    <t>specialistični študij koordinator - specialist za delo z otroki s posebnimi potrebami 1. letnik</t>
  </si>
  <si>
    <t>specialistični študij koordinator - specialist za delo z otroki s posebnimi potrebami 2. letnik</t>
  </si>
  <si>
    <t>razredni pouk - RP 4. letnik</t>
  </si>
  <si>
    <t>visokošolski  študij  - 1. stopnja</t>
  </si>
  <si>
    <t>4. letnik diferencialni program</t>
  </si>
  <si>
    <r>
      <t>Visokošolski študij - socialno delo</t>
    </r>
    <r>
      <rPr>
        <sz val="10"/>
        <rFont val="Arial"/>
        <family val="2"/>
      </rPr>
      <t xml:space="preserve"> - 4. letnik</t>
    </r>
  </si>
  <si>
    <t>4. letnik - Sistematsko ekološki</t>
  </si>
  <si>
    <t>biologija</t>
  </si>
  <si>
    <t>krajinska arhitektura</t>
  </si>
  <si>
    <t>visokošolski strokovni študij - lesarstvo</t>
  </si>
  <si>
    <t>visokošolski strokovni študij - zootehnika</t>
  </si>
  <si>
    <t>za 1., 2. letnik visokošolski strokovni program</t>
  </si>
  <si>
    <t>brez predložitve prvotne diplome</t>
  </si>
  <si>
    <t>visokošolski strokovni program</t>
  </si>
  <si>
    <t>visokošolski učitelj prva izvolitev</t>
  </si>
  <si>
    <t>visokošolski učitelj ponovna izvolitev</t>
  </si>
  <si>
    <t>visokošolski sodelavec in drugi nazivi</t>
  </si>
  <si>
    <t>priznanja pomembnih umetniških del</t>
  </si>
  <si>
    <t>taborjenje</t>
  </si>
  <si>
    <t>zimska tura - turno smučanje</t>
  </si>
  <si>
    <t>vodne aktivnosti</t>
  </si>
  <si>
    <t>didaktika</t>
  </si>
  <si>
    <t>športna vzgoja</t>
  </si>
  <si>
    <t>izbirni program</t>
  </si>
  <si>
    <t>športna rekreacija</t>
  </si>
  <si>
    <t xml:space="preserve">atletika </t>
  </si>
  <si>
    <t>odbojka</t>
  </si>
  <si>
    <t>košarka</t>
  </si>
  <si>
    <t>rokomet</t>
  </si>
  <si>
    <t>nogomet</t>
  </si>
  <si>
    <t>terenske vaje - ekskurzija</t>
  </si>
  <si>
    <t>pri predmetu osnove športnega treniranja za predmet na študenta</t>
  </si>
  <si>
    <t>za letnik - Varstvo pri delu in požarna varnost VSP</t>
  </si>
  <si>
    <t>magistrski in doktorski študij</t>
  </si>
  <si>
    <r>
      <t>Visokošolski strokovni program</t>
    </r>
    <r>
      <rPr>
        <sz val="10"/>
        <rFont val="Arial"/>
        <family val="2"/>
      </rPr>
      <t xml:space="preserve"> - teologija</t>
    </r>
  </si>
  <si>
    <r>
      <t>Visokošolski študij</t>
    </r>
    <r>
      <rPr>
        <sz val="10"/>
        <rFont val="Arial"/>
        <family val="2"/>
      </rPr>
      <t xml:space="preserve"> - metalurške tehnologije</t>
    </r>
  </si>
  <si>
    <r>
      <t>Univerzitetni študij</t>
    </r>
    <r>
      <rPr>
        <sz val="10"/>
        <rFont val="Arial"/>
        <family val="2"/>
      </rPr>
      <t xml:space="preserve"> - grafična tehnika</t>
    </r>
  </si>
  <si>
    <t xml:space="preserve">specialistični študij pomoč z umetnostjo 1. in 2. letnik </t>
  </si>
  <si>
    <t>instrumenti, petje 1.,2.,3. letnik</t>
  </si>
  <si>
    <t>univerzitetni študij - pravo za letnik</t>
  </si>
  <si>
    <t>enopredmetni - teologija za letnik</t>
  </si>
  <si>
    <t>dvopredmetni - teologija za letnik</t>
  </si>
  <si>
    <t>druga potrdila na zahtevo za osebe brez statusa</t>
  </si>
  <si>
    <t>13.3.</t>
  </si>
  <si>
    <t>5.4.</t>
  </si>
  <si>
    <t xml:space="preserve">- na umetniškem področju in področju drugih ved                                                   </t>
  </si>
  <si>
    <t>izdaja potrdila v tujem jeziku (3. izvodi)</t>
  </si>
  <si>
    <t>za letnik - prvič vpisani v študijsko leto 2002/03 in pozneje razen psihologije</t>
  </si>
  <si>
    <t>za letnik - prvič vpisani v študijsko leto 2002/03 in pozneje  - psihologij</t>
  </si>
  <si>
    <r>
      <t xml:space="preserve">za letnik - prvič vpisani </t>
    </r>
    <r>
      <rPr>
        <u val="single"/>
        <sz val="10"/>
        <rFont val="Arial"/>
        <family val="2"/>
      </rPr>
      <t>pred</t>
    </r>
    <r>
      <rPr>
        <sz val="10"/>
        <rFont val="Arial"/>
        <family val="2"/>
      </rPr>
      <t xml:space="preserve"> študijskim letom 2002/03 razen psihologije</t>
    </r>
  </si>
  <si>
    <r>
      <t xml:space="preserve">za letnik - prvič vpisani </t>
    </r>
    <r>
      <rPr>
        <u val="single"/>
        <sz val="10"/>
        <rFont val="Arial"/>
        <family val="2"/>
      </rPr>
      <t>pred</t>
    </r>
    <r>
      <rPr>
        <sz val="10"/>
        <rFont val="Arial"/>
        <family val="2"/>
      </rPr>
      <t xml:space="preserve"> študijskim letom 2002/03  - psihologija</t>
    </r>
  </si>
  <si>
    <t>BIOMEDICINA</t>
  </si>
  <si>
    <t>VARSTVO OKOLJA</t>
  </si>
  <si>
    <t>STATISTIKA</t>
  </si>
  <si>
    <t>doktorski študij za 3., 4. letnik</t>
  </si>
  <si>
    <t>- sklepov na podlagi 153. in 158. čl. Statuta UL,</t>
  </si>
  <si>
    <t>- sklepov o izpolnjevanju pogojev za opravljanje izpitov višjega letnika,</t>
  </si>
  <si>
    <t>- sklepov o priznavanju izpitov znotraj UL,</t>
  </si>
  <si>
    <t>- sklepov o prehajanju študentov med programi in med fakultetami,</t>
  </si>
  <si>
    <t>- sklepov o mirovanju statusa,</t>
  </si>
  <si>
    <t>- sklepov o predčasnem opravljanju izpitov,</t>
  </si>
  <si>
    <t>- sklepov o komisijskem opravljanju izpitov,</t>
  </si>
  <si>
    <t>- sklepov o zamenjavi predmeta,</t>
  </si>
  <si>
    <t>- sklepov o vzporednem študiju na drugih fakultetah ali univerzah,</t>
  </si>
  <si>
    <t>- sklepov o podaljšanju roka za izdelavo diplomske naloge,</t>
  </si>
  <si>
    <t>- sklepov o predlogu diplomske naloge za Prešernovo nagrado,</t>
  </si>
  <si>
    <t>- sklepov o oprostitvi šolnine,</t>
  </si>
  <si>
    <t>- sklepov o vračilu šolnine,</t>
  </si>
  <si>
    <t>- sklepov o odložitvi roka plačila šolnine,</t>
  </si>
  <si>
    <t>- sklepov o sofinanciranju mednarodne izmenjave študentov,</t>
  </si>
  <si>
    <t>- sklepov o popravljanju ocene,</t>
  </si>
  <si>
    <t>- sklepov o imenovanju komisije za oceno naloge predlagane za Prešernovo nagrado,</t>
  </si>
  <si>
    <t>- sklepov o imenovanju komisije za zagovor diplomske naloge ter termin zagovora diplomske naloge,</t>
  </si>
  <si>
    <t>- sklepov o določitvi termina za zagovor naloge na podiplomskem študiju,</t>
  </si>
  <si>
    <t>- sklepov o priznanju statusa študenta športnika ali umetnika.</t>
  </si>
  <si>
    <r>
      <t xml:space="preserve">za posebne primere po zakonu ZPIZ za leto </t>
    </r>
    <r>
      <rPr>
        <vertAlign val="superscript"/>
        <sz val="10"/>
        <rFont val="Arial"/>
        <family val="2"/>
      </rPr>
      <t>(1)</t>
    </r>
  </si>
  <si>
    <t>Opombe pod:</t>
  </si>
  <si>
    <t>(1)</t>
  </si>
  <si>
    <r>
      <t xml:space="preserve">ZDRAVNIŠKI PREGLEDI (po dejanskih stroških) po članicah </t>
    </r>
    <r>
      <rPr>
        <b/>
        <vertAlign val="superscript"/>
        <sz val="10"/>
        <rFont val="Arial"/>
        <family val="2"/>
      </rPr>
      <t>(2)</t>
    </r>
  </si>
  <si>
    <t>(2)</t>
  </si>
  <si>
    <t>(3)</t>
  </si>
  <si>
    <t>Pri točki 7. je cena okvirna.  Članica določi ceno 15 dni pred izvedbo, ta pa ne sme presegati okvirne cene.</t>
  </si>
  <si>
    <r>
      <t xml:space="preserve">vsi drugi sklepi </t>
    </r>
    <r>
      <rPr>
        <vertAlign val="superscript"/>
        <sz val="10"/>
        <rFont val="Arial"/>
        <family val="2"/>
      </rPr>
      <t>(4)</t>
    </r>
  </si>
  <si>
    <t>(4)</t>
  </si>
  <si>
    <t>Pod točko 11.4 članice ne smejo zaračunavati naslednjih sklepov:</t>
  </si>
  <si>
    <r>
      <t xml:space="preserve">ŠOLNINE PODIPLOMSKI ŠTUDIJ po članicah </t>
    </r>
    <r>
      <rPr>
        <b/>
        <vertAlign val="superscript"/>
        <sz val="10"/>
        <rFont val="Arial"/>
        <family val="2"/>
      </rPr>
      <t>(5)</t>
    </r>
  </si>
  <si>
    <t>(5)</t>
  </si>
  <si>
    <t>4. letnik   Medicinsko sanitarna</t>
  </si>
  <si>
    <t>VPISNINA V VIŠJI LETNIK, ABSOLVENTSKI STAŽ ALI PONOVNI VPIS V LETNIK</t>
  </si>
  <si>
    <t>1., 2. letnik</t>
  </si>
  <si>
    <t>za 1., 2. letnik univerzitetni študij</t>
  </si>
  <si>
    <t>za 3., 4. letnik univerziteni študij</t>
  </si>
  <si>
    <t>izvedba predmeta dodiplomski študij</t>
  </si>
  <si>
    <t>specialistični študij (3 semestri)</t>
  </si>
  <si>
    <t>specialistični študij pastoralna teologija</t>
  </si>
  <si>
    <t>specialistični študij zakonska in družinska terapija</t>
  </si>
  <si>
    <t xml:space="preserve">PROŠNJE, VLOGE ZA IZDAJO SKLEPOV: </t>
  </si>
  <si>
    <t>IZDAJA DIPLOMSKE LISTINE</t>
  </si>
  <si>
    <t>DIPLOMSKO DELO Z ZAGOVOROM (samo za osebe brez statusa)</t>
  </si>
  <si>
    <t>Dodiplomski študij:</t>
  </si>
  <si>
    <t>Podiplomski študij:</t>
  </si>
  <si>
    <t>do 3.000,00 USD</t>
  </si>
  <si>
    <t>Zap.št.</t>
  </si>
  <si>
    <t>reševanje iz vode (cena na uro)</t>
  </si>
  <si>
    <t>tečaj za neplavalce (cena na uro)</t>
  </si>
  <si>
    <t>delovna terapija - 3.letnik</t>
  </si>
  <si>
    <t>za letnik - Kemijska tehnologija VSP</t>
  </si>
  <si>
    <t>VSŠ gradbeništvo - 1., 2., 3. letnik</t>
  </si>
  <si>
    <t xml:space="preserve">VSŠ geodezija - 1., 2., 3. letnik </t>
  </si>
  <si>
    <t>9.10.</t>
  </si>
  <si>
    <t>9.11.</t>
  </si>
  <si>
    <t>preizkus posebnih nadarjenosti in psihofizičnih sposobnosti - sprejemni izpit na FŠ</t>
  </si>
  <si>
    <t>biotehnologija</t>
  </si>
  <si>
    <t>specialna in rehabilitacijska pedagogika - 2. letnik</t>
  </si>
  <si>
    <t xml:space="preserve">visokošolski  strokovni študij </t>
  </si>
  <si>
    <t>3. letnik program Javna uprava</t>
  </si>
  <si>
    <t>univerzitetni program Uprava</t>
  </si>
  <si>
    <t>socialna pedagogika - 3. letnik</t>
  </si>
  <si>
    <t>laboratorijske vaje cena za letnik</t>
  </si>
  <si>
    <t>magistrski študij za 2. letnik</t>
  </si>
  <si>
    <t>10. POTRDILA</t>
  </si>
  <si>
    <t>12. IZDAJA DIPLOMSKE LISTINE</t>
  </si>
  <si>
    <t>14. IZVOLITVE V NAZIV ZA OSEBE,KI NISO ZAPOSLENE NA UL</t>
  </si>
  <si>
    <t>15. PRIZNANJE IN VREDNOTENJE IZOBRAŽEVANJA</t>
  </si>
  <si>
    <t xml:space="preserve">dopolnilni izpiti </t>
  </si>
  <si>
    <t xml:space="preserve">Pri točki 18. se upošteva Odredba o višini šolnin za tujce in Slovence brez slovenskega državljanstva (MŠZŠ, Ur.l. št. 24/95) </t>
  </si>
  <si>
    <t>visoka poslovna šola - star program 3. letnik</t>
  </si>
  <si>
    <t>Po elementih navedenih v ceniku se DDV ne obračunava. Izjema so postavke:</t>
  </si>
  <si>
    <t>Na cene zgoraj navedenih postavk, je potrebno dodati DDV.</t>
  </si>
  <si>
    <t>(6)</t>
  </si>
  <si>
    <r>
      <t>ŠOLNINE ZA TUJE DRŽAVLJANE - za tuje študente za študijsko leto</t>
    </r>
    <r>
      <rPr>
        <b/>
        <vertAlign val="superscript"/>
        <sz val="10"/>
        <rFont val="Arial"/>
        <family val="2"/>
      </rPr>
      <t>(6)</t>
    </r>
  </si>
  <si>
    <t xml:space="preserve">- na področju družboslovja in humanističnih ved                                            </t>
  </si>
  <si>
    <t xml:space="preserve">- specialistični ali magistrski                                                                          </t>
  </si>
  <si>
    <t xml:space="preserve">- doktorski brez predhodnega magistrskega ali specialističnega študija             </t>
  </si>
  <si>
    <t xml:space="preserve">- doktorski po končanem magistrskega ali specialističnem študiju                    </t>
  </si>
  <si>
    <t>visoka poslovna šola - nov program 1., 2. letnik</t>
  </si>
  <si>
    <t>Univerzitetna poslovna in ekonomska šola - 3. letnik</t>
  </si>
  <si>
    <t>univerzitetni program - star  1., 2. letnik</t>
  </si>
  <si>
    <r>
      <t xml:space="preserve">obvezno zdravstveno zavarovanje za tujce po ZZVZZ na mesec (14.točka 15.čl. ZZVZZ) </t>
    </r>
    <r>
      <rPr>
        <vertAlign val="superscript"/>
        <sz val="10"/>
        <rFont val="Arial"/>
        <family val="2"/>
      </rPr>
      <t>(1)</t>
    </r>
  </si>
  <si>
    <r>
      <t xml:space="preserve">za poškodbe pri delu in poklicno bolezen po ZZVZZ na mesec (1.točka 17.čl. ZZVZZ) </t>
    </r>
    <r>
      <rPr>
        <vertAlign val="superscript"/>
        <sz val="10"/>
        <rFont val="Arial"/>
        <family val="2"/>
      </rPr>
      <t>(1)</t>
    </r>
  </si>
  <si>
    <t xml:space="preserve">Pri točkah 5.2., 5.3. in 5.4. se znesek spremeni v skladu z višino objavljeno v Uradnem listu </t>
  </si>
  <si>
    <t>Pri točki 6. je navedena trenutno znana cena</t>
  </si>
  <si>
    <r>
      <t xml:space="preserve">TERENSKE VAJE IN STROKOVNE EKSURZIJE (po dejanskih stroških) po članicah </t>
    </r>
    <r>
      <rPr>
        <b/>
        <vertAlign val="superscript"/>
        <sz val="10"/>
        <rFont val="Arial"/>
        <family val="2"/>
      </rPr>
      <t>(3)</t>
    </r>
  </si>
  <si>
    <t>- sklepov o priznanju  neformalne izobrazbe</t>
  </si>
  <si>
    <t>alpsko smučanje - 40 ur, kraj izvajanja je Rogla</t>
  </si>
  <si>
    <t>alpsko smučanje - 35 ur, kraj izvajanja je Kranjska gora</t>
  </si>
  <si>
    <t>nordijsko smučanje - smučarski teki - 35 ur, kraj izvajanja je Pokljuka</t>
  </si>
  <si>
    <t>nordijsko smučanje - smučarski teki - 25 ur, kraj izvajanja je Pokljuka</t>
  </si>
  <si>
    <t>planinski pohod -letna tura - bivanje v planinskih kočah, org. prehrana, majhni str.opreme</t>
  </si>
  <si>
    <t xml:space="preserve">planinski pohod - letna tura - bivanje v bivalnikih, lastna prehrana, večji str.opreme </t>
  </si>
  <si>
    <t>do 6.000,00 USD</t>
  </si>
  <si>
    <t>Pod točko 17. mora članica v primeru sofinanciranja podiplomskega študija s strani MVZT upoštevati znesek normirane šolnine.</t>
  </si>
  <si>
    <t>preizkus posebnih nadarjenosti in psihofizičnih sposobnosti (ALUO - 2.del)</t>
  </si>
  <si>
    <t>Univerzitetna poslovna in ekonomska šola - 1., 2. letnik</t>
  </si>
  <si>
    <t xml:space="preserve">univerzitetni program - star  3., 4. letnik </t>
  </si>
  <si>
    <r>
      <t>univerzitetni program</t>
    </r>
    <r>
      <rPr>
        <sz val="10"/>
        <rFont val="Arial"/>
        <family val="2"/>
      </rPr>
      <t xml:space="preserve"> za letnik</t>
    </r>
  </si>
  <si>
    <t>1., 2., 3., 4. letnik</t>
  </si>
  <si>
    <t xml:space="preserve">specialistični študij </t>
  </si>
  <si>
    <t xml:space="preserve">magistrski študij  </t>
  </si>
  <si>
    <t>doktorski študij</t>
  </si>
  <si>
    <t xml:space="preserve">magistrski študij na področju umetnosti </t>
  </si>
  <si>
    <t>magistrski študij na področju znanosti za 1. letnik</t>
  </si>
  <si>
    <t>magistrski študij na področju znanosti za 2. letnik</t>
  </si>
  <si>
    <t xml:space="preserve">magistrski študij </t>
  </si>
  <si>
    <t>magistrski študij</t>
  </si>
  <si>
    <t xml:space="preserve">doktorski študij </t>
  </si>
  <si>
    <t>specialistični študij obramboslovja</t>
  </si>
  <si>
    <t xml:space="preserve">magistrski in doktorski študij </t>
  </si>
  <si>
    <t>magistrski študij - specializacija</t>
  </si>
  <si>
    <t xml:space="preserve">3. in 4. letnik </t>
  </si>
  <si>
    <t xml:space="preserve">univerzitetni študij -1. stopnja </t>
  </si>
  <si>
    <t>magistrski študij - II. stopnja - program Uprava</t>
  </si>
  <si>
    <t>visokošolski strokovni študij - agronomija in hortikultura</t>
  </si>
  <si>
    <t xml:space="preserve">elektrotehnika (cena za izredni študij skupaj z rednim študijem) </t>
  </si>
  <si>
    <t>1. in 2. letnik program Uprava</t>
  </si>
  <si>
    <r>
      <t>Univerzitetni študij</t>
    </r>
    <r>
      <rPr>
        <sz val="10"/>
        <rFont val="Arial"/>
        <family val="2"/>
      </rPr>
      <t xml:space="preserve"> - metalurgija in materiali</t>
    </r>
  </si>
  <si>
    <t xml:space="preserve">specialistični študij telekomunikacijske tehnologije (celotni program - 3 semestri) </t>
  </si>
  <si>
    <t>specialistični študij elektronski sistemi (celotni program - 3 semestri)</t>
  </si>
  <si>
    <t>PRISPEVKI ZA KNJIŽNICE (glejte Cenik knjižničnih storitev)</t>
  </si>
  <si>
    <t>magistrski študij informacijski sistemi in odločanje</t>
  </si>
  <si>
    <t>magistrski študij računalništvo in informatika</t>
  </si>
  <si>
    <t xml:space="preserve">preizkus posebnih nadarjenosti in psihofizičnih sposobnosti </t>
  </si>
  <si>
    <t>predšolska vzgoja -1., 2., 3. letnik</t>
  </si>
  <si>
    <t>predšolska vzgoja 3. letnik (po merilih za prehode)</t>
  </si>
  <si>
    <t>magistrski študij - Zgodovina jugovzhodne Evrope (skupna diploma)</t>
  </si>
  <si>
    <t>magistrski študij EMTM</t>
  </si>
  <si>
    <t xml:space="preserve">magistrski študij tolmačenja - 2. letnik - sofinancirano s strani EU in MVZT </t>
  </si>
  <si>
    <t>terenske vaje- geologija in ekskurzije ( do navedene višine)</t>
  </si>
  <si>
    <t>magistrski in doktorski študij za letnik</t>
  </si>
  <si>
    <t>doktorski študij za letnik</t>
  </si>
  <si>
    <t xml:space="preserve">magistrski in doktorski študij za letnik </t>
  </si>
  <si>
    <t xml:space="preserve">doktorski študij 3. stopnja - 1. letnik </t>
  </si>
  <si>
    <t xml:space="preserve">Sprejeto na 12. seji UO UL dne,14.06.07 in dopolnjeno na 14. seji UO UL dne, 11.10.2007 </t>
  </si>
  <si>
    <t>predsednik UO UL</t>
  </si>
  <si>
    <t>prof. dr. Janez Hribar</t>
  </si>
  <si>
    <t>l.r.</t>
  </si>
  <si>
    <t>Opombe TEOF:</t>
  </si>
  <si>
    <t xml:space="preserve"> </t>
  </si>
  <si>
    <t>Znesek pri točkah 1 in 2 je povečan za prispevek za študentski svet TEOF v višini 1,25 EUR (4. čl. Pravilnika o prispevkih in vrednotenju stroškov na Univerzi v Ljubljani)</t>
  </si>
</sst>
</file>

<file path=xl/styles.xml><?xml version="1.0" encoding="utf-8"?>
<styleSheet xmlns="http://schemas.openxmlformats.org/spreadsheetml/2006/main">
  <numFmts count="2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#,##0.00\ [$USD]"/>
    <numFmt numFmtId="174" formatCode="&quot;True&quot;;&quot;True&quot;;&quot;False&quot;"/>
    <numFmt numFmtId="175" formatCode="&quot;On&quot;;&quot;On&quot;;&quot;Off&quot;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172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left"/>
    </xf>
    <xf numFmtId="49" fontId="0" fillId="0" borderId="1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 vertical="top"/>
    </xf>
    <xf numFmtId="173" fontId="0" fillId="0" borderId="1" xfId="0" applyNumberFormat="1" applyFont="1" applyFill="1" applyBorder="1" applyAlignment="1" applyProtection="1">
      <alignment horizontal="right"/>
      <protection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right"/>
    </xf>
    <xf numFmtId="173" fontId="0" fillId="0" borderId="1" xfId="0" applyNumberFormat="1" applyFont="1" applyFill="1" applyBorder="1" applyAlignment="1">
      <alignment/>
    </xf>
    <xf numFmtId="16" fontId="0" fillId="0" borderId="1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top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 shrinkToFit="1"/>
    </xf>
    <xf numFmtId="0" fontId="7" fillId="0" borderId="1" xfId="0" applyFont="1" applyFill="1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0" fillId="0" borderId="2" xfId="0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/>
    </xf>
    <xf numFmtId="4" fontId="1" fillId="2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4" fontId="0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 vertical="top" wrapText="1"/>
    </xf>
    <xf numFmtId="49" fontId="0" fillId="0" borderId="0" xfId="0" applyNumberFormat="1" applyFont="1" applyFill="1" applyAlignment="1">
      <alignment vertical="top" wrapText="1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justify" wrapText="1"/>
    </xf>
    <xf numFmtId="0" fontId="1" fillId="0" borderId="1" xfId="0" applyFont="1" applyFill="1" applyBorder="1" applyAlignment="1">
      <alignment wrapText="1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3"/>
  <sheetViews>
    <sheetView tabSelected="1" zoomScaleSheetLayoutView="100" workbookViewId="0" topLeftCell="A1">
      <selection activeCell="C342" sqref="C342:D342"/>
    </sheetView>
  </sheetViews>
  <sheetFormatPr defaultColWidth="9.140625" defaultRowHeight="12.75"/>
  <cols>
    <col min="1" max="1" width="3.57421875" style="14" bestFit="1" customWidth="1"/>
    <col min="2" max="2" width="6.28125" style="11" customWidth="1"/>
    <col min="3" max="3" width="8.00390625" style="14" customWidth="1"/>
    <col min="4" max="4" width="76.140625" style="14" customWidth="1"/>
    <col min="5" max="5" width="16.28125" style="13" hidden="1" customWidth="1"/>
    <col min="6" max="6" width="16.28125" style="14" customWidth="1"/>
    <col min="7" max="16384" width="9.140625" style="14" customWidth="1"/>
  </cols>
  <sheetData>
    <row r="1" spans="3:4" ht="15.75">
      <c r="C1" s="32" t="s">
        <v>0</v>
      </c>
      <c r="D1" s="12"/>
    </row>
    <row r="2" spans="3:4" ht="12.75">
      <c r="C2" s="12"/>
      <c r="D2" s="51" t="s">
        <v>347</v>
      </c>
    </row>
    <row r="3" spans="3:4" ht="12.75">
      <c r="C3" s="12"/>
      <c r="D3" s="12"/>
    </row>
    <row r="4" spans="2:6" ht="14.25">
      <c r="B4" s="38" t="s">
        <v>257</v>
      </c>
      <c r="C4" s="39" t="s">
        <v>70</v>
      </c>
      <c r="D4" s="39"/>
      <c r="E4" s="40" t="s">
        <v>1</v>
      </c>
      <c r="F4" s="35" t="s">
        <v>3</v>
      </c>
    </row>
    <row r="5" spans="2:6" ht="12.75">
      <c r="B5" s="33" t="s">
        <v>59</v>
      </c>
      <c r="C5" s="69" t="s">
        <v>44</v>
      </c>
      <c r="D5" s="69"/>
      <c r="E5" s="8">
        <v>5930</v>
      </c>
      <c r="F5" s="8">
        <v>24.66</v>
      </c>
    </row>
    <row r="6" spans="2:6" ht="12.75">
      <c r="B6" s="34" t="s">
        <v>60</v>
      </c>
      <c r="C6" s="69" t="s">
        <v>243</v>
      </c>
      <c r="D6" s="69"/>
      <c r="E6" s="8">
        <v>4044</v>
      </c>
      <c r="F6" s="8">
        <v>16.92</v>
      </c>
    </row>
    <row r="7" spans="2:6" ht="12.75">
      <c r="B7" s="33" t="s">
        <v>61</v>
      </c>
      <c r="C7" s="69" t="s">
        <v>71</v>
      </c>
      <c r="D7" s="69"/>
      <c r="E7" s="8">
        <v>5400</v>
      </c>
      <c r="F7" s="8">
        <f>PRODUCT(E7/239.64)</f>
        <v>22.53380070105158</v>
      </c>
    </row>
    <row r="8" spans="2:6" ht="12.75">
      <c r="B8" s="33" t="s">
        <v>62</v>
      </c>
      <c r="C8" s="69" t="s">
        <v>45</v>
      </c>
      <c r="D8" s="69"/>
      <c r="E8" s="8">
        <v>1500</v>
      </c>
      <c r="F8" s="8">
        <f>PRODUCT(E8/239.64)</f>
        <v>6.259389083625439</v>
      </c>
    </row>
    <row r="9" spans="2:6" ht="12.75">
      <c r="B9" s="33" t="s">
        <v>63</v>
      </c>
      <c r="C9" s="69" t="s">
        <v>46</v>
      </c>
      <c r="D9" s="69"/>
      <c r="E9" s="8"/>
      <c r="F9" s="8"/>
    </row>
    <row r="10" spans="2:6" ht="12.75">
      <c r="B10" s="7" t="s">
        <v>4</v>
      </c>
      <c r="C10" s="6" t="s">
        <v>47</v>
      </c>
      <c r="D10" s="6"/>
      <c r="E10" s="8"/>
      <c r="F10" s="8"/>
    </row>
    <row r="11" spans="2:6" ht="12.75">
      <c r="B11" s="27"/>
      <c r="C11" s="4" t="s">
        <v>84</v>
      </c>
      <c r="D11" s="7" t="s">
        <v>129</v>
      </c>
      <c r="E11" s="8">
        <v>2000</v>
      </c>
      <c r="F11" s="8">
        <v>10.43</v>
      </c>
    </row>
    <row r="12" spans="2:6" ht="12.75">
      <c r="B12" s="23"/>
      <c r="C12" s="4" t="s">
        <v>92</v>
      </c>
      <c r="D12" s="6"/>
      <c r="E12" s="8">
        <v>3000</v>
      </c>
      <c r="F12" s="8">
        <f>PRODUCT(E12/239.64)</f>
        <v>12.518778167250877</v>
      </c>
    </row>
    <row r="13" spans="2:6" ht="12.75">
      <c r="B13" s="23"/>
      <c r="C13" s="43" t="s">
        <v>85</v>
      </c>
      <c r="D13" s="6"/>
      <c r="E13" s="8"/>
      <c r="F13" s="8">
        <v>12.52</v>
      </c>
    </row>
    <row r="14" spans="2:6" ht="12.75">
      <c r="B14" s="23"/>
      <c r="C14" s="70" t="s">
        <v>101</v>
      </c>
      <c r="D14" s="6" t="s">
        <v>145</v>
      </c>
      <c r="E14" s="8"/>
      <c r="F14" s="8"/>
    </row>
    <row r="15" spans="2:6" ht="12.75">
      <c r="B15" s="23"/>
      <c r="C15" s="71"/>
      <c r="D15" s="6" t="s">
        <v>146</v>
      </c>
      <c r="E15" s="8">
        <v>7129</v>
      </c>
      <c r="F15" s="8">
        <f>PRODUCT(E15/239.64)</f>
        <v>29.748789851443835</v>
      </c>
    </row>
    <row r="16" spans="2:6" ht="12.75">
      <c r="B16" s="24"/>
      <c r="C16" s="72"/>
      <c r="D16" s="6" t="s">
        <v>147</v>
      </c>
      <c r="E16" s="8">
        <v>8473</v>
      </c>
      <c r="F16" s="8">
        <f>PRODUCT(E16/239.64)</f>
        <v>35.35720247037223</v>
      </c>
    </row>
    <row r="17" spans="2:6" ht="14.25">
      <c r="B17" s="7" t="s">
        <v>5</v>
      </c>
      <c r="C17" s="6" t="s">
        <v>230</v>
      </c>
      <c r="D17" s="6"/>
      <c r="E17" s="8">
        <v>1753</v>
      </c>
      <c r="F17" s="8">
        <v>7.67</v>
      </c>
    </row>
    <row r="18" spans="2:6" ht="14.25">
      <c r="B18" s="7" t="s">
        <v>6</v>
      </c>
      <c r="C18" s="6" t="s">
        <v>294</v>
      </c>
      <c r="D18" s="6"/>
      <c r="E18" s="8">
        <v>672</v>
      </c>
      <c r="F18" s="8">
        <v>2.91</v>
      </c>
    </row>
    <row r="19" spans="2:6" ht="14.25">
      <c r="B19" s="7" t="s">
        <v>199</v>
      </c>
      <c r="C19" s="6" t="s">
        <v>293</v>
      </c>
      <c r="D19" s="6"/>
      <c r="E19" s="8"/>
      <c r="F19" s="8">
        <v>99.22</v>
      </c>
    </row>
    <row r="20" spans="2:6" ht="14.25" customHeight="1">
      <c r="B20" s="33" t="s">
        <v>64</v>
      </c>
      <c r="C20" s="69" t="s">
        <v>233</v>
      </c>
      <c r="D20" s="69"/>
      <c r="E20" s="8"/>
      <c r="F20" s="8"/>
    </row>
    <row r="21" spans="2:6" ht="12.75">
      <c r="B21" s="22"/>
      <c r="C21" s="4" t="s">
        <v>84</v>
      </c>
      <c r="D21" s="5"/>
      <c r="E21" s="8">
        <v>22470</v>
      </c>
      <c r="F21" s="8">
        <v>93.8</v>
      </c>
    </row>
    <row r="22" spans="2:6" ht="12.75">
      <c r="B22" s="26"/>
      <c r="C22" s="4" t="s">
        <v>98</v>
      </c>
      <c r="D22" s="5"/>
      <c r="E22" s="8">
        <v>15300</v>
      </c>
      <c r="F22" s="8">
        <f>PRODUCT(E22/239.64)</f>
        <v>63.84576865297947</v>
      </c>
    </row>
    <row r="23" spans="2:6" ht="14.25">
      <c r="B23" s="33" t="s">
        <v>65</v>
      </c>
      <c r="C23" s="69" t="s">
        <v>297</v>
      </c>
      <c r="D23" s="69"/>
      <c r="E23" s="8"/>
      <c r="F23" s="8"/>
    </row>
    <row r="24" spans="2:6" ht="12.75">
      <c r="B24" s="22"/>
      <c r="C24" s="70" t="s">
        <v>85</v>
      </c>
      <c r="D24" s="5" t="s">
        <v>82</v>
      </c>
      <c r="E24" s="8"/>
      <c r="F24" s="8"/>
    </row>
    <row r="25" spans="2:6" ht="12.75">
      <c r="B25" s="25"/>
      <c r="C25" s="71"/>
      <c r="D25" s="5" t="s">
        <v>113</v>
      </c>
      <c r="E25" s="8"/>
      <c r="F25" s="8"/>
    </row>
    <row r="26" spans="2:6" ht="12.75">
      <c r="B26" s="25"/>
      <c r="C26" s="71"/>
      <c r="D26" s="6" t="s">
        <v>114</v>
      </c>
      <c r="E26" s="8">
        <v>3111</v>
      </c>
      <c r="F26" s="8">
        <v>14.88</v>
      </c>
    </row>
    <row r="27" spans="2:6" ht="12.75">
      <c r="B27" s="25"/>
      <c r="C27" s="71"/>
      <c r="D27" s="6" t="s">
        <v>115</v>
      </c>
      <c r="E27" s="8">
        <v>2154</v>
      </c>
      <c r="F27" s="8">
        <f>PRODUCT(E27/239.64)</f>
        <v>8.98848272408613</v>
      </c>
    </row>
    <row r="28" spans="2:6" ht="12.75">
      <c r="B28" s="25"/>
      <c r="C28" s="71"/>
      <c r="D28" s="6" t="s">
        <v>116</v>
      </c>
      <c r="E28" s="8">
        <v>21538</v>
      </c>
      <c r="F28" s="8">
        <f>PRODUCT(E28/239.64)</f>
        <v>89.8764813887498</v>
      </c>
    </row>
    <row r="29" spans="2:6" ht="12.75">
      <c r="B29" s="25"/>
      <c r="C29" s="71"/>
      <c r="D29" s="6" t="s">
        <v>117</v>
      </c>
      <c r="E29" s="8">
        <v>8750</v>
      </c>
      <c r="F29" s="8">
        <f>PRODUCT(E29/239.64)</f>
        <v>36.51310298781506</v>
      </c>
    </row>
    <row r="30" spans="2:6" ht="12.75">
      <c r="B30" s="25"/>
      <c r="C30" s="71"/>
      <c r="D30" s="5" t="s">
        <v>162</v>
      </c>
      <c r="E30" s="8"/>
      <c r="F30" s="8"/>
    </row>
    <row r="31" spans="2:6" ht="12.75">
      <c r="B31" s="25"/>
      <c r="C31" s="71"/>
      <c r="D31" s="6" t="s">
        <v>114</v>
      </c>
      <c r="E31" s="8">
        <v>1319</v>
      </c>
      <c r="F31" s="8">
        <v>4.93</v>
      </c>
    </row>
    <row r="32" spans="2:6" ht="12.75">
      <c r="B32" s="25"/>
      <c r="C32" s="71"/>
      <c r="D32" s="6" t="s">
        <v>115</v>
      </c>
      <c r="E32" s="8">
        <v>11759</v>
      </c>
      <c r="F32" s="8">
        <v>61.59</v>
      </c>
    </row>
    <row r="33" spans="2:6" ht="12.75">
      <c r="B33" s="25"/>
      <c r="C33" s="71"/>
      <c r="D33" s="6" t="s">
        <v>118</v>
      </c>
      <c r="E33" s="8">
        <v>4307</v>
      </c>
      <c r="F33" s="8">
        <v>16.94</v>
      </c>
    </row>
    <row r="34" spans="2:6" ht="12.75">
      <c r="B34" s="25"/>
      <c r="C34" s="71"/>
      <c r="D34" s="6" t="s">
        <v>161</v>
      </c>
      <c r="E34" s="8">
        <v>26473</v>
      </c>
      <c r="F34" s="8">
        <v>77.99</v>
      </c>
    </row>
    <row r="35" spans="2:6" ht="12.75">
      <c r="B35" s="25"/>
      <c r="C35" s="71"/>
      <c r="D35" s="6" t="s">
        <v>119</v>
      </c>
      <c r="E35" s="8">
        <v>14450</v>
      </c>
      <c r="F35" s="8">
        <v>23</v>
      </c>
    </row>
    <row r="36" spans="2:6" ht="12.75">
      <c r="B36" s="25"/>
      <c r="C36" s="71"/>
      <c r="D36" s="6" t="s">
        <v>120</v>
      </c>
      <c r="E36" s="8">
        <v>12240</v>
      </c>
      <c r="F36" s="8">
        <v>27.78</v>
      </c>
    </row>
    <row r="37" spans="2:6" ht="12.75">
      <c r="B37" s="25"/>
      <c r="C37" s="71"/>
      <c r="D37" s="6" t="s">
        <v>121</v>
      </c>
      <c r="E37" s="8">
        <v>8517</v>
      </c>
      <c r="F37" s="8">
        <v>23</v>
      </c>
    </row>
    <row r="38" spans="2:6" ht="12.75">
      <c r="B38" s="25"/>
      <c r="C38" s="71"/>
      <c r="D38" s="5" t="s">
        <v>267</v>
      </c>
      <c r="E38" s="8"/>
      <c r="F38" s="8"/>
    </row>
    <row r="39" spans="2:6" ht="12.75">
      <c r="B39" s="25"/>
      <c r="C39" s="71"/>
      <c r="D39" s="6" t="s">
        <v>114</v>
      </c>
      <c r="E39" s="8"/>
      <c r="F39" s="8">
        <v>8</v>
      </c>
    </row>
    <row r="40" spans="2:6" ht="12.75">
      <c r="B40" s="25"/>
      <c r="C40" s="71"/>
      <c r="D40" s="5" t="s">
        <v>136</v>
      </c>
      <c r="E40" s="8"/>
      <c r="F40" s="8"/>
    </row>
    <row r="41" spans="2:6" ht="12.75">
      <c r="B41" s="25"/>
      <c r="C41" s="71"/>
      <c r="D41" s="6" t="s">
        <v>114</v>
      </c>
      <c r="E41" s="8">
        <v>6600</v>
      </c>
      <c r="F41" s="8">
        <v>116</v>
      </c>
    </row>
    <row r="42" spans="2:6" ht="12.75">
      <c r="B42" s="25"/>
      <c r="C42" s="71"/>
      <c r="D42" s="6" t="s">
        <v>115</v>
      </c>
      <c r="E42" s="8">
        <v>7400</v>
      </c>
      <c r="F42" s="8">
        <v>51</v>
      </c>
    </row>
    <row r="43" spans="2:6" ht="12.75">
      <c r="B43" s="25"/>
      <c r="C43" s="71"/>
      <c r="D43" s="6" t="s">
        <v>116</v>
      </c>
      <c r="E43" s="8">
        <v>54000</v>
      </c>
      <c r="F43" s="8">
        <v>280</v>
      </c>
    </row>
    <row r="44" spans="2:6" ht="12.75">
      <c r="B44" s="25"/>
      <c r="C44" s="71"/>
      <c r="D44" s="6" t="s">
        <v>117</v>
      </c>
      <c r="E44" s="8">
        <v>78000</v>
      </c>
      <c r="F44" s="8">
        <v>361</v>
      </c>
    </row>
    <row r="45" spans="2:6" ht="12.75">
      <c r="B45" s="25"/>
      <c r="C45" s="71"/>
      <c r="D45" s="5" t="s">
        <v>163</v>
      </c>
      <c r="E45" s="8"/>
      <c r="F45" s="8"/>
    </row>
    <row r="46" spans="2:6" ht="12.75">
      <c r="B46" s="25"/>
      <c r="C46" s="71"/>
      <c r="D46" s="6" t="s">
        <v>114</v>
      </c>
      <c r="E46" s="8">
        <v>4782</v>
      </c>
      <c r="F46" s="8">
        <v>22.82</v>
      </c>
    </row>
    <row r="47" spans="2:6" ht="12.75">
      <c r="B47" s="25"/>
      <c r="C47" s="71"/>
      <c r="D47" s="6" t="s">
        <v>115</v>
      </c>
      <c r="E47" s="8">
        <v>1500</v>
      </c>
      <c r="F47" s="8">
        <v>21.19</v>
      </c>
    </row>
    <row r="48" spans="2:6" ht="12.75">
      <c r="B48" s="25"/>
      <c r="C48" s="71"/>
      <c r="D48" s="6" t="s">
        <v>116</v>
      </c>
      <c r="E48" s="8">
        <v>5885</v>
      </c>
      <c r="F48" s="8">
        <v>13.45</v>
      </c>
    </row>
    <row r="49" spans="2:6" ht="12.75">
      <c r="B49" s="25"/>
      <c r="C49" s="71"/>
      <c r="D49" s="6" t="s">
        <v>117</v>
      </c>
      <c r="E49" s="8">
        <v>4997</v>
      </c>
      <c r="F49" s="8">
        <v>23.03</v>
      </c>
    </row>
    <row r="50" spans="2:6" ht="12.75">
      <c r="B50" s="25"/>
      <c r="C50" s="71"/>
      <c r="D50" s="5" t="s">
        <v>137</v>
      </c>
      <c r="E50" s="8"/>
      <c r="F50" s="8"/>
    </row>
    <row r="51" spans="2:6" ht="12.75">
      <c r="B51" s="25"/>
      <c r="C51" s="71"/>
      <c r="D51" s="6" t="s">
        <v>115</v>
      </c>
      <c r="E51" s="8">
        <v>16000</v>
      </c>
      <c r="F51" s="8">
        <v>47.85</v>
      </c>
    </row>
    <row r="52" spans="2:6" ht="12.75">
      <c r="B52" s="25"/>
      <c r="C52" s="71"/>
      <c r="D52" s="6" t="s">
        <v>116</v>
      </c>
      <c r="E52" s="8">
        <v>26400</v>
      </c>
      <c r="F52" s="8">
        <v>125</v>
      </c>
    </row>
    <row r="53" spans="2:6" ht="12.75">
      <c r="B53" s="25"/>
      <c r="C53" s="71"/>
      <c r="D53" s="6" t="s">
        <v>117</v>
      </c>
      <c r="E53" s="8">
        <v>42000</v>
      </c>
      <c r="F53" s="8">
        <v>166.66</v>
      </c>
    </row>
    <row r="54" spans="2:6" ht="12.75">
      <c r="B54" s="25"/>
      <c r="C54" s="71"/>
      <c r="D54" s="5" t="s">
        <v>122</v>
      </c>
      <c r="E54" s="9"/>
      <c r="F54" s="8"/>
    </row>
    <row r="55" spans="2:6" ht="12.75">
      <c r="B55" s="25"/>
      <c r="C55" s="71"/>
      <c r="D55" s="6" t="s">
        <v>242</v>
      </c>
      <c r="E55" s="8">
        <v>3520</v>
      </c>
      <c r="F55" s="8">
        <f>PRODUCT(E55/239.64)</f>
        <v>14.688699716241029</v>
      </c>
    </row>
    <row r="56" spans="2:6" ht="12.75">
      <c r="B56" s="25"/>
      <c r="C56" s="71"/>
      <c r="D56" s="6" t="s">
        <v>123</v>
      </c>
      <c r="E56" s="8">
        <v>5030</v>
      </c>
      <c r="F56" s="8">
        <f>PRODUCT(E56/239.64)</f>
        <v>20.98981806042397</v>
      </c>
    </row>
    <row r="57" spans="2:6" ht="12.75">
      <c r="B57" s="25"/>
      <c r="C57" s="71"/>
      <c r="D57" s="6" t="s">
        <v>124</v>
      </c>
      <c r="E57" s="8">
        <v>8790</v>
      </c>
      <c r="F57" s="8">
        <f>PRODUCT(E57/239.64)</f>
        <v>36.68002003004507</v>
      </c>
    </row>
    <row r="58" spans="2:6" ht="12.75">
      <c r="B58" s="25"/>
      <c r="C58" s="71"/>
      <c r="D58" s="5" t="s">
        <v>125</v>
      </c>
      <c r="E58" s="9"/>
      <c r="F58" s="8"/>
    </row>
    <row r="59" spans="2:6" ht="12.75">
      <c r="B59" s="25"/>
      <c r="C59" s="71"/>
      <c r="D59" s="6" t="s">
        <v>114</v>
      </c>
      <c r="E59" s="8">
        <v>2600</v>
      </c>
      <c r="F59" s="8">
        <v>11.5</v>
      </c>
    </row>
    <row r="60" spans="2:6" ht="12.75">
      <c r="B60" s="25"/>
      <c r="C60" s="71"/>
      <c r="D60" s="6" t="s">
        <v>115</v>
      </c>
      <c r="E60" s="8">
        <v>2800</v>
      </c>
      <c r="F60" s="8">
        <v>12.5</v>
      </c>
    </row>
    <row r="61" spans="2:6" ht="12.75">
      <c r="B61" s="25"/>
      <c r="C61" s="71"/>
      <c r="D61" s="6" t="s">
        <v>116</v>
      </c>
      <c r="E61" s="8">
        <v>12900</v>
      </c>
      <c r="F61" s="8">
        <v>53</v>
      </c>
    </row>
    <row r="62" spans="2:6" ht="12.75">
      <c r="B62" s="25"/>
      <c r="C62" s="71"/>
      <c r="D62" s="6" t="s">
        <v>117</v>
      </c>
      <c r="E62" s="8">
        <v>23300</v>
      </c>
      <c r="F62" s="8">
        <v>93</v>
      </c>
    </row>
    <row r="63" spans="2:6" ht="12.75">
      <c r="B63" s="25"/>
      <c r="C63" s="71"/>
      <c r="D63" s="5" t="s">
        <v>126</v>
      </c>
      <c r="E63" s="9"/>
      <c r="F63" s="8"/>
    </row>
    <row r="64" spans="2:6" ht="12.75">
      <c r="B64" s="25"/>
      <c r="C64" s="71"/>
      <c r="D64" s="6" t="s">
        <v>116</v>
      </c>
      <c r="E64" s="8">
        <v>14770</v>
      </c>
      <c r="F64" s="8">
        <f>PRODUCT(E64/239.64)</f>
        <v>61.63411784343182</v>
      </c>
    </row>
    <row r="65" spans="2:6" ht="12.75">
      <c r="B65" s="25"/>
      <c r="C65" s="71"/>
      <c r="D65" s="6" t="s">
        <v>117</v>
      </c>
      <c r="E65" s="8">
        <v>7800</v>
      </c>
      <c r="F65" s="8">
        <f>PRODUCT(E65/239.64)</f>
        <v>32.54882323485228</v>
      </c>
    </row>
    <row r="66" spans="2:6" ht="12.75">
      <c r="B66" s="25"/>
      <c r="C66" s="71"/>
      <c r="D66" s="5" t="s">
        <v>127</v>
      </c>
      <c r="E66" s="9"/>
      <c r="F66" s="8"/>
    </row>
    <row r="67" spans="2:6" ht="12.75">
      <c r="B67" s="25"/>
      <c r="C67" s="71"/>
      <c r="D67" s="5" t="s">
        <v>113</v>
      </c>
      <c r="E67" s="9"/>
      <c r="F67" s="8"/>
    </row>
    <row r="68" spans="2:6" ht="12.75">
      <c r="B68" s="25"/>
      <c r="C68" s="71"/>
      <c r="D68" s="6" t="s">
        <v>114</v>
      </c>
      <c r="E68" s="8">
        <v>2800</v>
      </c>
      <c r="F68" s="8">
        <v>27.92</v>
      </c>
    </row>
    <row r="69" spans="2:6" ht="12.75">
      <c r="B69" s="25"/>
      <c r="C69" s="71"/>
      <c r="D69" s="6" t="s">
        <v>115</v>
      </c>
      <c r="E69" s="8">
        <v>4667</v>
      </c>
      <c r="F69" s="8">
        <f>PRODUCT(E69/239.64)</f>
        <v>19.475045902186615</v>
      </c>
    </row>
    <row r="70" spans="2:6" ht="12.75">
      <c r="B70" s="25"/>
      <c r="C70" s="71"/>
      <c r="D70" s="5" t="s">
        <v>136</v>
      </c>
      <c r="E70" s="10"/>
      <c r="F70" s="8"/>
    </row>
    <row r="71" spans="2:6" ht="12.75">
      <c r="B71" s="25"/>
      <c r="C71" s="71"/>
      <c r="D71" s="6" t="s">
        <v>114</v>
      </c>
      <c r="E71" s="8">
        <v>14000</v>
      </c>
      <c r="F71" s="8">
        <v>181</v>
      </c>
    </row>
    <row r="72" spans="2:6" ht="12.75">
      <c r="B72" s="25"/>
      <c r="C72" s="71"/>
      <c r="D72" s="6" t="s">
        <v>115</v>
      </c>
      <c r="E72" s="8">
        <v>24000</v>
      </c>
      <c r="F72" s="8">
        <v>129</v>
      </c>
    </row>
    <row r="73" spans="2:6" ht="12.75">
      <c r="B73" s="25"/>
      <c r="C73" s="71"/>
      <c r="D73" s="6" t="s">
        <v>116</v>
      </c>
      <c r="E73" s="8">
        <v>26000</v>
      </c>
      <c r="F73" s="8">
        <v>116</v>
      </c>
    </row>
    <row r="74" spans="2:6" ht="12.75">
      <c r="B74" s="25"/>
      <c r="C74" s="71"/>
      <c r="D74" s="5" t="s">
        <v>125</v>
      </c>
      <c r="E74" s="10"/>
      <c r="F74" s="8"/>
    </row>
    <row r="75" spans="2:6" ht="12.75">
      <c r="B75" s="25"/>
      <c r="C75" s="71"/>
      <c r="D75" s="6" t="s">
        <v>114</v>
      </c>
      <c r="E75" s="8">
        <v>2800</v>
      </c>
      <c r="F75" s="8">
        <v>11.9</v>
      </c>
    </row>
    <row r="76" spans="2:6" ht="12.75">
      <c r="B76" s="25"/>
      <c r="C76" s="72"/>
      <c r="D76" s="6" t="s">
        <v>116</v>
      </c>
      <c r="E76" s="8">
        <v>2400</v>
      </c>
      <c r="F76" s="8">
        <v>10.4</v>
      </c>
    </row>
    <row r="77" spans="2:6" ht="12.75">
      <c r="B77" s="25"/>
      <c r="C77" s="4" t="s">
        <v>90</v>
      </c>
      <c r="D77" s="6" t="s">
        <v>128</v>
      </c>
      <c r="E77" s="8">
        <v>3000</v>
      </c>
      <c r="F77" s="8">
        <f>PRODUCT(E77/239.64)</f>
        <v>12.518778167250877</v>
      </c>
    </row>
    <row r="78" spans="2:6" ht="12.75">
      <c r="B78" s="25"/>
      <c r="C78" s="43" t="s">
        <v>94</v>
      </c>
      <c r="D78" s="6" t="s">
        <v>128</v>
      </c>
      <c r="E78" s="8"/>
      <c r="F78" s="8">
        <v>30</v>
      </c>
    </row>
    <row r="79" spans="2:6" ht="12.75">
      <c r="B79" s="25"/>
      <c r="C79" s="70" t="s">
        <v>98</v>
      </c>
      <c r="D79" s="2" t="s">
        <v>299</v>
      </c>
      <c r="E79" s="44">
        <v>120000</v>
      </c>
      <c r="F79" s="8">
        <f aca="true" t="shared" si="0" ref="F79:F98">PRODUCT(E79/239.64)</f>
        <v>500.7511266900351</v>
      </c>
    </row>
    <row r="80" spans="2:6" ht="12.75">
      <c r="B80" s="25"/>
      <c r="C80" s="71"/>
      <c r="D80" s="2" t="s">
        <v>300</v>
      </c>
      <c r="E80" s="44">
        <v>90000</v>
      </c>
      <c r="F80" s="8">
        <f t="shared" si="0"/>
        <v>375.56334501752633</v>
      </c>
    </row>
    <row r="81" spans="2:6" ht="12.75">
      <c r="B81" s="25"/>
      <c r="C81" s="71"/>
      <c r="D81" s="2" t="s">
        <v>301</v>
      </c>
      <c r="E81" s="44">
        <v>120000</v>
      </c>
      <c r="F81" s="8">
        <f t="shared" si="0"/>
        <v>500.7511266900351</v>
      </c>
    </row>
    <row r="82" spans="2:6" ht="12.75">
      <c r="B82" s="25"/>
      <c r="C82" s="71"/>
      <c r="D82" s="2" t="s">
        <v>302</v>
      </c>
      <c r="E82" s="44">
        <v>90000</v>
      </c>
      <c r="F82" s="8">
        <f t="shared" si="0"/>
        <v>375.56334501752633</v>
      </c>
    </row>
    <row r="83" spans="2:6" ht="12.75">
      <c r="B83" s="25"/>
      <c r="C83" s="71"/>
      <c r="D83" s="2" t="s">
        <v>173</v>
      </c>
      <c r="E83" s="44">
        <v>90000</v>
      </c>
      <c r="F83" s="8">
        <f t="shared" si="0"/>
        <v>375.56334501752633</v>
      </c>
    </row>
    <row r="84" spans="2:6" ht="12.75">
      <c r="B84" s="25"/>
      <c r="C84" s="71"/>
      <c r="D84" s="2" t="s">
        <v>303</v>
      </c>
      <c r="E84" s="44">
        <v>90000</v>
      </c>
      <c r="F84" s="8">
        <f t="shared" si="0"/>
        <v>375.56334501752633</v>
      </c>
    </row>
    <row r="85" spans="2:6" ht="12.75">
      <c r="B85" s="25"/>
      <c r="C85" s="71"/>
      <c r="D85" s="2" t="s">
        <v>304</v>
      </c>
      <c r="E85" s="44">
        <v>75000</v>
      </c>
      <c r="F85" s="8">
        <f t="shared" si="0"/>
        <v>312.96945418127194</v>
      </c>
    </row>
    <row r="86" spans="2:6" ht="12.75">
      <c r="B86" s="25"/>
      <c r="C86" s="71"/>
      <c r="D86" s="2" t="s">
        <v>174</v>
      </c>
      <c r="E86" s="44">
        <v>90000</v>
      </c>
      <c r="F86" s="8">
        <f t="shared" si="0"/>
        <v>375.56334501752633</v>
      </c>
    </row>
    <row r="87" spans="2:6" ht="12.75">
      <c r="B87" s="25"/>
      <c r="C87" s="71"/>
      <c r="D87" s="2" t="s">
        <v>175</v>
      </c>
      <c r="E87" s="44">
        <v>90000</v>
      </c>
      <c r="F87" s="8">
        <f t="shared" si="0"/>
        <v>375.56334501752633</v>
      </c>
    </row>
    <row r="88" spans="2:6" ht="12.75">
      <c r="B88" s="25"/>
      <c r="C88" s="71"/>
      <c r="D88" s="2" t="s">
        <v>176</v>
      </c>
      <c r="E88" s="44">
        <v>50000</v>
      </c>
      <c r="F88" s="8">
        <f t="shared" si="0"/>
        <v>208.64630278751463</v>
      </c>
    </row>
    <row r="89" spans="2:6" ht="12.75">
      <c r="B89" s="25"/>
      <c r="C89" s="71"/>
      <c r="D89" s="2" t="s">
        <v>177</v>
      </c>
      <c r="E89" s="44">
        <v>120000</v>
      </c>
      <c r="F89" s="8">
        <f t="shared" si="0"/>
        <v>500.7511266900351</v>
      </c>
    </row>
    <row r="90" spans="2:6" ht="12.75">
      <c r="B90" s="25"/>
      <c r="C90" s="71"/>
      <c r="D90" s="2" t="s">
        <v>178</v>
      </c>
      <c r="E90" s="44">
        <v>90000</v>
      </c>
      <c r="F90" s="8">
        <f t="shared" si="0"/>
        <v>375.56334501752633</v>
      </c>
    </row>
    <row r="91" spans="2:6" ht="12.75">
      <c r="B91" s="25"/>
      <c r="C91" s="71"/>
      <c r="D91" s="2" t="s">
        <v>179</v>
      </c>
      <c r="E91" s="44">
        <v>120000</v>
      </c>
      <c r="F91" s="8">
        <f t="shared" si="0"/>
        <v>500.7511266900351</v>
      </c>
    </row>
    <row r="92" spans="2:6" ht="12.75">
      <c r="B92" s="25"/>
      <c r="C92" s="71"/>
      <c r="D92" s="2" t="s">
        <v>180</v>
      </c>
      <c r="E92" s="44">
        <v>50000</v>
      </c>
      <c r="F92" s="8">
        <f t="shared" si="0"/>
        <v>208.64630278751463</v>
      </c>
    </row>
    <row r="93" spans="2:6" ht="12.75">
      <c r="B93" s="25"/>
      <c r="C93" s="71"/>
      <c r="D93" s="2" t="s">
        <v>181</v>
      </c>
      <c r="E93" s="44">
        <v>50000</v>
      </c>
      <c r="F93" s="8">
        <f t="shared" si="0"/>
        <v>208.64630278751463</v>
      </c>
    </row>
    <row r="94" spans="2:6" ht="12.75">
      <c r="B94" s="25"/>
      <c r="C94" s="71"/>
      <c r="D94" s="2" t="s">
        <v>182</v>
      </c>
      <c r="E94" s="44">
        <v>50000</v>
      </c>
      <c r="F94" s="8">
        <f t="shared" si="0"/>
        <v>208.64630278751463</v>
      </c>
    </row>
    <row r="95" spans="2:6" ht="12.75">
      <c r="B95" s="25"/>
      <c r="C95" s="71"/>
      <c r="D95" s="2" t="s">
        <v>183</v>
      </c>
      <c r="E95" s="44">
        <v>50000</v>
      </c>
      <c r="F95" s="8">
        <f t="shared" si="0"/>
        <v>208.64630278751463</v>
      </c>
    </row>
    <row r="96" spans="2:6" ht="12.75">
      <c r="B96" s="25"/>
      <c r="C96" s="72"/>
      <c r="D96" s="2" t="s">
        <v>184</v>
      </c>
      <c r="E96" s="44">
        <v>50000</v>
      </c>
      <c r="F96" s="8">
        <f t="shared" si="0"/>
        <v>208.64630278751463</v>
      </c>
    </row>
    <row r="97" spans="2:6" ht="12.75">
      <c r="B97" s="25"/>
      <c r="C97" s="4" t="s">
        <v>100</v>
      </c>
      <c r="D97" s="6" t="s">
        <v>342</v>
      </c>
      <c r="E97" s="8">
        <v>200000</v>
      </c>
      <c r="F97" s="8">
        <f t="shared" si="0"/>
        <v>834.5852111500585</v>
      </c>
    </row>
    <row r="98" spans="2:6" ht="12.75">
      <c r="B98" s="25"/>
      <c r="C98" s="70" t="s">
        <v>106</v>
      </c>
      <c r="D98" s="6" t="s">
        <v>185</v>
      </c>
      <c r="E98" s="8">
        <v>5000</v>
      </c>
      <c r="F98" s="8">
        <f t="shared" si="0"/>
        <v>20.864630278751463</v>
      </c>
    </row>
    <row r="99" spans="2:6" ht="12.75">
      <c r="B99" s="25"/>
      <c r="C99" s="71"/>
      <c r="D99" s="6" t="s">
        <v>258</v>
      </c>
      <c r="E99" s="8"/>
      <c r="F99" s="8">
        <v>10</v>
      </c>
    </row>
    <row r="100" spans="2:6" ht="12.75">
      <c r="B100" s="26"/>
      <c r="C100" s="72"/>
      <c r="D100" s="6" t="s">
        <v>259</v>
      </c>
      <c r="E100" s="8"/>
      <c r="F100" s="8">
        <v>10</v>
      </c>
    </row>
    <row r="101" spans="2:6" ht="16.5" customHeight="1">
      <c r="B101" s="41" t="s">
        <v>66</v>
      </c>
      <c r="C101" s="77" t="s">
        <v>48</v>
      </c>
      <c r="D101" s="77"/>
      <c r="E101" s="8"/>
      <c r="F101" s="8"/>
    </row>
    <row r="102" spans="2:6" ht="12.75">
      <c r="B102" s="22"/>
      <c r="C102" s="4" t="s">
        <v>89</v>
      </c>
      <c r="D102" s="6" t="s">
        <v>134</v>
      </c>
      <c r="E102" s="8">
        <v>760</v>
      </c>
      <c r="F102" s="8">
        <f>PRODUCT(E102/239.64)</f>
        <v>3.171423802370222</v>
      </c>
    </row>
    <row r="103" spans="2:6" ht="12.75" customHeight="1">
      <c r="B103" s="25"/>
      <c r="C103" s="75" t="s">
        <v>92</v>
      </c>
      <c r="D103" s="1" t="s">
        <v>130</v>
      </c>
      <c r="E103" s="8">
        <v>80000</v>
      </c>
      <c r="F103" s="8">
        <f>PRODUCT(E103/239.64)</f>
        <v>333.8340844600234</v>
      </c>
    </row>
    <row r="104" spans="2:6" ht="13.5" customHeight="1">
      <c r="B104" s="25"/>
      <c r="C104" s="75"/>
      <c r="D104" s="1" t="s">
        <v>131</v>
      </c>
      <c r="E104" s="8">
        <v>55000</v>
      </c>
      <c r="F104" s="8">
        <f>PRODUCT(E104/239.64)</f>
        <v>229.5109330662661</v>
      </c>
    </row>
    <row r="105" spans="2:6" ht="12.75">
      <c r="B105" s="25"/>
      <c r="C105" s="75"/>
      <c r="D105" s="1" t="s">
        <v>132</v>
      </c>
      <c r="E105" s="8">
        <v>40000</v>
      </c>
      <c r="F105" s="8">
        <f>PRODUCT(E105/239.64)</f>
        <v>166.9170422300117</v>
      </c>
    </row>
    <row r="106" spans="2:6" ht="12.75">
      <c r="B106" s="25"/>
      <c r="C106" s="4" t="s">
        <v>98</v>
      </c>
      <c r="D106" s="15" t="s">
        <v>186</v>
      </c>
      <c r="E106" s="8">
        <v>1500</v>
      </c>
      <c r="F106" s="8">
        <f>PRODUCT(E106/239.64)</f>
        <v>6.259389083625439</v>
      </c>
    </row>
    <row r="107" spans="2:6" ht="12.75">
      <c r="B107" s="25"/>
      <c r="C107" s="4" t="s">
        <v>100</v>
      </c>
      <c r="D107" s="15" t="s">
        <v>273</v>
      </c>
      <c r="E107" s="8">
        <v>9350</v>
      </c>
      <c r="F107" s="8">
        <v>39.01</v>
      </c>
    </row>
    <row r="108" spans="2:6" ht="12.75">
      <c r="B108" s="25"/>
      <c r="C108" s="75" t="s">
        <v>106</v>
      </c>
      <c r="D108" s="6" t="s">
        <v>134</v>
      </c>
      <c r="E108" s="8">
        <v>1040</v>
      </c>
      <c r="F108" s="8">
        <f>PRODUCT(E108/239.64)</f>
        <v>4.339843097980304</v>
      </c>
    </row>
    <row r="109" spans="2:6" ht="12.75">
      <c r="B109" s="26"/>
      <c r="C109" s="75"/>
      <c r="D109" s="6" t="s">
        <v>135</v>
      </c>
      <c r="E109" s="8">
        <v>600</v>
      </c>
      <c r="F109" s="8">
        <f>PRODUCT(E109/239.64)</f>
        <v>2.5037556334501754</v>
      </c>
    </row>
    <row r="110" spans="2:6" ht="12.75">
      <c r="B110" s="33" t="s">
        <v>67</v>
      </c>
      <c r="C110" s="69" t="s">
        <v>49</v>
      </c>
      <c r="D110" s="69"/>
      <c r="E110" s="8"/>
      <c r="F110" s="8">
        <f>PRODUCT(E110/239.64)</f>
        <v>0</v>
      </c>
    </row>
    <row r="111" spans="2:6" ht="12.75">
      <c r="B111" s="7" t="s">
        <v>7</v>
      </c>
      <c r="C111" s="6" t="s">
        <v>72</v>
      </c>
      <c r="D111" s="6"/>
      <c r="E111" s="8">
        <v>9000</v>
      </c>
      <c r="F111" s="8">
        <v>37.5</v>
      </c>
    </row>
    <row r="112" spans="2:6" ht="12.75">
      <c r="B112" s="7" t="s">
        <v>8</v>
      </c>
      <c r="C112" s="6" t="s">
        <v>336</v>
      </c>
      <c r="D112" s="6"/>
      <c r="E112" s="8">
        <v>9000</v>
      </c>
      <c r="F112" s="8">
        <v>37.5</v>
      </c>
    </row>
    <row r="113" spans="2:6" ht="12.75">
      <c r="B113" s="7" t="s">
        <v>9</v>
      </c>
      <c r="C113" s="6" t="s">
        <v>307</v>
      </c>
      <c r="D113" s="6"/>
      <c r="E113" s="8"/>
      <c r="F113" s="8">
        <v>25.04</v>
      </c>
    </row>
    <row r="114" spans="2:6" ht="12.75">
      <c r="B114" s="7" t="s">
        <v>10</v>
      </c>
      <c r="C114" s="6" t="s">
        <v>266</v>
      </c>
      <c r="D114" s="6"/>
      <c r="E114" s="8"/>
      <c r="F114" s="8">
        <v>66.39</v>
      </c>
    </row>
    <row r="115" spans="2:6" ht="12.75">
      <c r="B115" s="7" t="s">
        <v>11</v>
      </c>
      <c r="C115" s="6" t="s">
        <v>73</v>
      </c>
      <c r="D115" s="6"/>
      <c r="E115" s="8">
        <v>9000</v>
      </c>
      <c r="F115" s="8">
        <v>37.5</v>
      </c>
    </row>
    <row r="116" spans="2:6" ht="12.75">
      <c r="B116" s="7" t="s">
        <v>12</v>
      </c>
      <c r="C116" s="6" t="s">
        <v>247</v>
      </c>
      <c r="D116" s="6"/>
      <c r="E116" s="8">
        <v>45000</v>
      </c>
      <c r="F116" s="8">
        <v>187.5</v>
      </c>
    </row>
    <row r="117" spans="2:6" ht="12.75">
      <c r="B117" s="7" t="s">
        <v>13</v>
      </c>
      <c r="C117" s="6" t="s">
        <v>50</v>
      </c>
      <c r="D117" s="6"/>
      <c r="E117" s="8">
        <v>69900</v>
      </c>
      <c r="F117" s="8">
        <v>291.25</v>
      </c>
    </row>
    <row r="118" spans="2:6" ht="12.75">
      <c r="B118" s="7" t="s">
        <v>14</v>
      </c>
      <c r="C118" s="6" t="s">
        <v>74</v>
      </c>
      <c r="D118" s="6"/>
      <c r="E118" s="8">
        <v>105000</v>
      </c>
      <c r="F118" s="8">
        <v>437.5</v>
      </c>
    </row>
    <row r="119" spans="2:6" ht="12.75">
      <c r="B119" s="7" t="s">
        <v>78</v>
      </c>
      <c r="C119" s="6" t="s">
        <v>75</v>
      </c>
      <c r="D119" s="6"/>
      <c r="E119" s="8">
        <v>105000</v>
      </c>
      <c r="F119" s="8">
        <v>437.5</v>
      </c>
    </row>
    <row r="120" spans="2:6" ht="12.75">
      <c r="B120" s="7" t="s">
        <v>264</v>
      </c>
      <c r="C120" s="6" t="s">
        <v>76</v>
      </c>
      <c r="D120" s="6"/>
      <c r="E120" s="8">
        <v>9000</v>
      </c>
      <c r="F120" s="8">
        <v>37.5</v>
      </c>
    </row>
    <row r="121" spans="2:6" ht="12.75">
      <c r="B121" s="7" t="s">
        <v>265</v>
      </c>
      <c r="C121" s="6" t="s">
        <v>77</v>
      </c>
      <c r="D121" s="6"/>
      <c r="E121" s="8">
        <v>27300</v>
      </c>
      <c r="F121" s="8">
        <v>113.75</v>
      </c>
    </row>
    <row r="122" spans="2:6" ht="12.75">
      <c r="B122" s="33" t="s">
        <v>16</v>
      </c>
      <c r="C122" s="69" t="s">
        <v>51</v>
      </c>
      <c r="D122" s="69"/>
      <c r="E122" s="8"/>
      <c r="F122" s="8"/>
    </row>
    <row r="123" spans="2:6" ht="12.75">
      <c r="B123" s="7" t="s">
        <v>15</v>
      </c>
      <c r="C123" s="6" t="s">
        <v>52</v>
      </c>
      <c r="D123" s="6"/>
      <c r="E123" s="8">
        <v>900</v>
      </c>
      <c r="F123" s="8">
        <v>3.75</v>
      </c>
    </row>
    <row r="124" spans="2:6" ht="12.75">
      <c r="B124" s="7" t="s">
        <v>17</v>
      </c>
      <c r="C124" s="6" t="s">
        <v>201</v>
      </c>
      <c r="D124" s="6"/>
      <c r="E124" s="8">
        <v>3600</v>
      </c>
      <c r="F124" s="8">
        <v>15</v>
      </c>
    </row>
    <row r="125" spans="2:6" ht="12.75" customHeight="1">
      <c r="B125" s="7" t="s">
        <v>18</v>
      </c>
      <c r="C125" s="6" t="s">
        <v>2</v>
      </c>
      <c r="D125" s="6"/>
      <c r="E125" s="8"/>
      <c r="F125" s="8"/>
    </row>
    <row r="126" spans="2:6" ht="12.75">
      <c r="B126" s="7" t="s">
        <v>19</v>
      </c>
      <c r="C126" s="6" t="s">
        <v>79</v>
      </c>
      <c r="D126" s="6"/>
      <c r="E126" s="8">
        <v>12600</v>
      </c>
      <c r="F126" s="8">
        <v>52.5</v>
      </c>
    </row>
    <row r="127" spans="2:6" ht="12.75">
      <c r="B127" s="7" t="s">
        <v>80</v>
      </c>
      <c r="C127" s="6" t="s">
        <v>197</v>
      </c>
      <c r="D127" s="6"/>
      <c r="E127" s="8">
        <v>1800</v>
      </c>
      <c r="F127" s="8">
        <v>7.5</v>
      </c>
    </row>
    <row r="128" spans="2:6" ht="12.75">
      <c r="B128" s="33" t="s">
        <v>20</v>
      </c>
      <c r="C128" s="69" t="s">
        <v>251</v>
      </c>
      <c r="D128" s="69"/>
      <c r="E128" s="8"/>
      <c r="F128" s="8"/>
    </row>
    <row r="129" spans="2:6" ht="12.75">
      <c r="B129" s="7" t="s">
        <v>21</v>
      </c>
      <c r="C129" s="6" t="s">
        <v>53</v>
      </c>
      <c r="D129" s="6"/>
      <c r="E129" s="8">
        <v>7800</v>
      </c>
      <c r="F129" s="8">
        <v>32.5</v>
      </c>
    </row>
    <row r="130" spans="2:6" ht="12.75">
      <c r="B130" s="7" t="s">
        <v>22</v>
      </c>
      <c r="C130" s="6" t="s">
        <v>81</v>
      </c>
      <c r="D130" s="6"/>
      <c r="E130" s="8">
        <v>17100</v>
      </c>
      <c r="F130" s="8">
        <v>71.25</v>
      </c>
    </row>
    <row r="131" spans="2:6" ht="12.75">
      <c r="B131" s="7" t="s">
        <v>23</v>
      </c>
      <c r="C131" s="6" t="s">
        <v>54</v>
      </c>
      <c r="D131" s="6"/>
      <c r="E131" s="8">
        <v>33900</v>
      </c>
      <c r="F131" s="8">
        <v>141.25</v>
      </c>
    </row>
    <row r="132" spans="2:6" ht="14.25">
      <c r="B132" s="7" t="s">
        <v>24</v>
      </c>
      <c r="C132" s="6" t="s">
        <v>237</v>
      </c>
      <c r="D132" s="6"/>
      <c r="E132" s="8">
        <v>18000</v>
      </c>
      <c r="F132" s="8">
        <v>75</v>
      </c>
    </row>
    <row r="133" spans="2:6" ht="17.25" customHeight="1">
      <c r="B133" s="33" t="s">
        <v>25</v>
      </c>
      <c r="C133" s="69" t="s">
        <v>252</v>
      </c>
      <c r="D133" s="69"/>
      <c r="E133" s="8"/>
      <c r="F133" s="8"/>
    </row>
    <row r="134" spans="2:6" ht="12.75">
      <c r="B134" s="7" t="s">
        <v>26</v>
      </c>
      <c r="C134" s="6" t="s">
        <v>55</v>
      </c>
      <c r="D134" s="6"/>
      <c r="E134" s="8">
        <v>19800</v>
      </c>
      <c r="F134" s="8">
        <v>82.5</v>
      </c>
    </row>
    <row r="135" spans="2:6" ht="12.75">
      <c r="B135" s="7" t="s">
        <v>27</v>
      </c>
      <c r="C135" s="6" t="s">
        <v>167</v>
      </c>
      <c r="D135" s="6"/>
      <c r="E135" s="8">
        <v>26100</v>
      </c>
      <c r="F135" s="8">
        <v>108.75</v>
      </c>
    </row>
    <row r="136" spans="2:6" ht="12.75">
      <c r="B136" s="33" t="s">
        <v>28</v>
      </c>
      <c r="C136" s="69" t="s">
        <v>253</v>
      </c>
      <c r="D136" s="69"/>
      <c r="E136" s="8"/>
      <c r="F136" s="8"/>
    </row>
    <row r="137" spans="2:6" ht="11.25" customHeight="1">
      <c r="B137" s="7" t="s">
        <v>29</v>
      </c>
      <c r="C137" s="6" t="s">
        <v>82</v>
      </c>
      <c r="D137" s="6"/>
      <c r="E137" s="8">
        <v>125100</v>
      </c>
      <c r="F137" s="8">
        <v>521.25</v>
      </c>
    </row>
    <row r="138" spans="2:6" ht="12.75">
      <c r="B138" s="7" t="s">
        <v>30</v>
      </c>
      <c r="C138" s="6" t="s">
        <v>168</v>
      </c>
      <c r="D138" s="6"/>
      <c r="E138" s="8">
        <v>99900</v>
      </c>
      <c r="F138" s="8">
        <v>416.25</v>
      </c>
    </row>
    <row r="139" spans="2:6" ht="12.75">
      <c r="B139" s="29" t="s">
        <v>198</v>
      </c>
      <c r="C139" s="6" t="s">
        <v>144</v>
      </c>
      <c r="D139" s="6"/>
      <c r="E139" s="8">
        <f>E137*1.5</f>
        <v>187650</v>
      </c>
      <c r="F139" s="8">
        <v>782.5</v>
      </c>
    </row>
    <row r="140" spans="2:6" ht="12.75">
      <c r="B140" s="33" t="s">
        <v>68</v>
      </c>
      <c r="C140" s="69" t="s">
        <v>56</v>
      </c>
      <c r="D140" s="69"/>
      <c r="E140" s="8"/>
      <c r="F140" s="8"/>
    </row>
    <row r="141" spans="2:6" ht="12.75">
      <c r="B141" s="7" t="s">
        <v>32</v>
      </c>
      <c r="C141" s="6" t="s">
        <v>169</v>
      </c>
      <c r="D141" s="6"/>
      <c r="E141" s="8">
        <v>532200</v>
      </c>
      <c r="F141" s="8">
        <v>2217.5</v>
      </c>
    </row>
    <row r="142" spans="2:6" ht="12.75">
      <c r="B142" s="7" t="s">
        <v>33</v>
      </c>
      <c r="C142" s="6" t="s">
        <v>170</v>
      </c>
      <c r="D142" s="6"/>
      <c r="E142" s="8">
        <v>425700</v>
      </c>
      <c r="F142" s="8">
        <v>1773.75</v>
      </c>
    </row>
    <row r="143" spans="2:6" ht="12.75">
      <c r="B143" s="7" t="s">
        <v>34</v>
      </c>
      <c r="C143" s="6" t="s">
        <v>171</v>
      </c>
      <c r="D143" s="6"/>
      <c r="E143" s="8">
        <v>175200</v>
      </c>
      <c r="F143" s="8">
        <v>730</v>
      </c>
    </row>
    <row r="144" spans="2:6" ht="12.75">
      <c r="B144" s="7" t="s">
        <v>35</v>
      </c>
      <c r="C144" s="6" t="s">
        <v>31</v>
      </c>
      <c r="D144" s="6"/>
      <c r="E144" s="8">
        <v>532200</v>
      </c>
      <c r="F144" s="8">
        <v>2217.5</v>
      </c>
    </row>
    <row r="145" spans="2:6" ht="12.75">
      <c r="B145" s="7" t="s">
        <v>36</v>
      </c>
      <c r="C145" s="6" t="s">
        <v>172</v>
      </c>
      <c r="D145" s="6"/>
      <c r="E145" s="8">
        <v>425700</v>
      </c>
      <c r="F145" s="8">
        <v>1773.75</v>
      </c>
    </row>
    <row r="146" spans="2:6" ht="12.75">
      <c r="B146" s="33" t="s">
        <v>69</v>
      </c>
      <c r="C146" s="69" t="s">
        <v>57</v>
      </c>
      <c r="D146" s="69"/>
      <c r="E146" s="8"/>
      <c r="F146" s="8"/>
    </row>
    <row r="147" spans="2:6" ht="14.25" customHeight="1">
      <c r="B147" s="7" t="s">
        <v>38</v>
      </c>
      <c r="C147" s="6" t="s">
        <v>37</v>
      </c>
      <c r="D147" s="6"/>
      <c r="E147" s="8">
        <v>69900</v>
      </c>
      <c r="F147" s="8">
        <v>291.25</v>
      </c>
    </row>
    <row r="148" spans="2:6" ht="12.75">
      <c r="B148" s="7" t="s">
        <v>39</v>
      </c>
      <c r="C148" s="6" t="s">
        <v>279</v>
      </c>
      <c r="D148" s="6"/>
      <c r="E148" s="8">
        <v>60000</v>
      </c>
      <c r="F148" s="8">
        <v>250</v>
      </c>
    </row>
    <row r="149" spans="2:6" ht="12.75">
      <c r="B149" s="33" t="s">
        <v>40</v>
      </c>
      <c r="C149" s="69" t="s">
        <v>58</v>
      </c>
      <c r="D149" s="69"/>
      <c r="E149" s="8"/>
      <c r="F149" s="8"/>
    </row>
    <row r="150" spans="2:6" ht="12.75">
      <c r="B150" s="22"/>
      <c r="C150" s="4" t="s">
        <v>83</v>
      </c>
      <c r="D150" s="1" t="s">
        <v>193</v>
      </c>
      <c r="E150" s="8">
        <v>780000</v>
      </c>
      <c r="F150" s="8">
        <f>PRODUCT(E150/239.64)</f>
        <v>3254.882323485228</v>
      </c>
    </row>
    <row r="151" spans="2:6" ht="12.75">
      <c r="B151" s="25"/>
      <c r="C151" s="4" t="s">
        <v>107</v>
      </c>
      <c r="D151" s="1" t="s">
        <v>133</v>
      </c>
      <c r="E151" s="8">
        <v>800000</v>
      </c>
      <c r="F151" s="8">
        <f>PRODUCT(E151/239.64)</f>
        <v>3338.340844600234</v>
      </c>
    </row>
    <row r="152" spans="2:6" ht="12.75">
      <c r="B152" s="25"/>
      <c r="C152" s="70" t="s">
        <v>85</v>
      </c>
      <c r="D152" s="5" t="s">
        <v>327</v>
      </c>
      <c r="E152" s="8"/>
      <c r="F152" s="8"/>
    </row>
    <row r="153" spans="2:6" ht="12.75">
      <c r="B153" s="25"/>
      <c r="C153" s="71"/>
      <c r="D153" s="6" t="s">
        <v>114</v>
      </c>
      <c r="E153" s="8">
        <v>300800</v>
      </c>
      <c r="F153" s="8">
        <v>2189.91</v>
      </c>
    </row>
    <row r="154" spans="2:6" ht="12.75">
      <c r="B154" s="25"/>
      <c r="C154" s="71"/>
      <c r="D154" s="6" t="s">
        <v>115</v>
      </c>
      <c r="E154" s="8">
        <v>410800</v>
      </c>
      <c r="F154" s="8">
        <f>PRODUCT(E154/239.64)</f>
        <v>1714.23802370222</v>
      </c>
    </row>
    <row r="155" spans="2:6" ht="12.75">
      <c r="B155" s="25"/>
      <c r="C155" s="71"/>
      <c r="D155" s="6" t="s">
        <v>116</v>
      </c>
      <c r="E155" s="8">
        <v>400400</v>
      </c>
      <c r="F155" s="8">
        <f>PRODUCT(E155/239.64)</f>
        <v>1670.8395927224171</v>
      </c>
    </row>
    <row r="156" spans="2:6" ht="12.75">
      <c r="B156" s="25"/>
      <c r="C156" s="71"/>
      <c r="D156" s="5" t="s">
        <v>164</v>
      </c>
      <c r="E156" s="8"/>
      <c r="F156" s="8"/>
    </row>
    <row r="157" spans="2:6" ht="12.75">
      <c r="B157" s="25"/>
      <c r="C157" s="71"/>
      <c r="D157" s="6" t="s">
        <v>114</v>
      </c>
      <c r="E157" s="8">
        <v>491000</v>
      </c>
      <c r="F157" s="8">
        <v>1603</v>
      </c>
    </row>
    <row r="158" spans="2:6" ht="12.75">
      <c r="B158" s="25"/>
      <c r="C158" s="71"/>
      <c r="D158" s="6" t="s">
        <v>115</v>
      </c>
      <c r="E158" s="8">
        <v>490900</v>
      </c>
      <c r="F158" s="8">
        <v>2793</v>
      </c>
    </row>
    <row r="159" spans="2:6" ht="12.75">
      <c r="B159" s="25"/>
      <c r="C159" s="71"/>
      <c r="D159" s="6" t="s">
        <v>116</v>
      </c>
      <c r="E159" s="8">
        <v>238600</v>
      </c>
      <c r="F159" s="8">
        <v>1983</v>
      </c>
    </row>
    <row r="160" spans="2:6" ht="12.75">
      <c r="B160" s="25"/>
      <c r="C160" s="71"/>
      <c r="D160" s="5" t="s">
        <v>165</v>
      </c>
      <c r="E160" s="8"/>
      <c r="F160" s="8"/>
    </row>
    <row r="161" spans="2:6" ht="12.75">
      <c r="B161" s="25"/>
      <c r="C161" s="72"/>
      <c r="D161" s="6" t="s">
        <v>115</v>
      </c>
      <c r="E161" s="8">
        <v>205500</v>
      </c>
      <c r="F161" s="8">
        <v>1474.44</v>
      </c>
    </row>
    <row r="162" spans="2:6" ht="12.75">
      <c r="B162" s="25"/>
      <c r="C162" s="75" t="s">
        <v>86</v>
      </c>
      <c r="D162" s="6" t="s">
        <v>290</v>
      </c>
      <c r="E162" s="8">
        <v>596000</v>
      </c>
      <c r="F162" s="8">
        <v>2480</v>
      </c>
    </row>
    <row r="163" spans="2:6" ht="12.75">
      <c r="B163" s="25"/>
      <c r="C163" s="75"/>
      <c r="D163" s="6" t="s">
        <v>109</v>
      </c>
      <c r="E163" s="8">
        <v>662000</v>
      </c>
      <c r="F163" s="8">
        <v>2765</v>
      </c>
    </row>
    <row r="164" spans="2:6" ht="12.75">
      <c r="B164" s="25"/>
      <c r="C164" s="75"/>
      <c r="D164" s="6" t="s">
        <v>281</v>
      </c>
      <c r="E164" s="8"/>
      <c r="F164" s="8">
        <v>2720</v>
      </c>
    </row>
    <row r="165" spans="2:6" ht="12.75">
      <c r="B165" s="25"/>
      <c r="C165" s="75"/>
      <c r="D165" s="6" t="s">
        <v>308</v>
      </c>
      <c r="E165" s="8"/>
      <c r="F165" s="8">
        <v>2050</v>
      </c>
    </row>
    <row r="166" spans="2:6" ht="12.75">
      <c r="B166" s="25"/>
      <c r="C166" s="75"/>
      <c r="D166" s="6" t="s">
        <v>291</v>
      </c>
      <c r="E166" s="8"/>
      <c r="F166" s="8">
        <v>2550</v>
      </c>
    </row>
    <row r="167" spans="2:6" ht="12.75">
      <c r="B167" s="25"/>
      <c r="C167" s="75"/>
      <c r="D167" s="6" t="s">
        <v>292</v>
      </c>
      <c r="E167" s="8">
        <v>494000</v>
      </c>
      <c r="F167" s="8">
        <v>2050</v>
      </c>
    </row>
    <row r="168" spans="2:6" ht="12.75">
      <c r="B168" s="25"/>
      <c r="C168" s="75"/>
      <c r="D168" s="1" t="s">
        <v>309</v>
      </c>
      <c r="E168" s="8">
        <v>452000</v>
      </c>
      <c r="F168" s="8">
        <v>1850</v>
      </c>
    </row>
    <row r="169" spans="2:6" ht="12.75">
      <c r="B169" s="25"/>
      <c r="C169" s="4" t="s">
        <v>87</v>
      </c>
      <c r="D169" s="3" t="s">
        <v>310</v>
      </c>
      <c r="E169" s="8">
        <v>630000</v>
      </c>
      <c r="F169" s="8">
        <f>PRODUCT(E169/239.64)</f>
        <v>2628.943415122684</v>
      </c>
    </row>
    <row r="170" spans="2:6" ht="12.75">
      <c r="B170" s="25"/>
      <c r="C170" s="4" t="s">
        <v>88</v>
      </c>
      <c r="D170" s="1" t="s">
        <v>311</v>
      </c>
      <c r="E170" s="8">
        <v>530000</v>
      </c>
      <c r="F170" s="8">
        <v>2500</v>
      </c>
    </row>
    <row r="171" spans="2:6" ht="12.75">
      <c r="B171" s="25"/>
      <c r="C171" s="4" t="s">
        <v>89</v>
      </c>
      <c r="D171" s="1" t="s">
        <v>328</v>
      </c>
      <c r="E171" s="8">
        <v>220000</v>
      </c>
      <c r="F171" s="8">
        <f>PRODUCT(E171/239.64)</f>
        <v>918.0437322650644</v>
      </c>
    </row>
    <row r="172" spans="2:6" ht="12.75">
      <c r="B172" s="25"/>
      <c r="C172" s="70" t="s">
        <v>91</v>
      </c>
      <c r="D172" s="1" t="s">
        <v>262</v>
      </c>
      <c r="E172" s="8">
        <v>407500</v>
      </c>
      <c r="F172" s="8">
        <f>PRODUCT(E172/239.64)</f>
        <v>1700.467367718244</v>
      </c>
    </row>
    <row r="173" spans="2:6" ht="12.75">
      <c r="B173" s="25"/>
      <c r="C173" s="72"/>
      <c r="D173" s="1" t="s">
        <v>263</v>
      </c>
      <c r="E173" s="8">
        <v>407500</v>
      </c>
      <c r="F173" s="8">
        <v>2920</v>
      </c>
    </row>
    <row r="174" spans="2:6" ht="12.75">
      <c r="B174" s="25"/>
      <c r="C174" s="70" t="s">
        <v>92</v>
      </c>
      <c r="D174" s="6" t="s">
        <v>187</v>
      </c>
      <c r="E174" s="8">
        <v>535000</v>
      </c>
      <c r="F174" s="8">
        <f>PRODUCT(E174/239.64)</f>
        <v>2232.5154398264062</v>
      </c>
    </row>
    <row r="175" spans="2:6" ht="12.75">
      <c r="B175" s="25"/>
      <c r="C175" s="72"/>
      <c r="D175" s="6" t="s">
        <v>261</v>
      </c>
      <c r="E175" s="8"/>
      <c r="F175" s="8">
        <v>2650</v>
      </c>
    </row>
    <row r="176" spans="2:6" ht="15" customHeight="1">
      <c r="B176" s="25"/>
      <c r="C176" s="4" t="s">
        <v>93</v>
      </c>
      <c r="D176" s="1" t="s">
        <v>138</v>
      </c>
      <c r="E176" s="8">
        <v>90000</v>
      </c>
      <c r="F176" s="8">
        <v>375</v>
      </c>
    </row>
    <row r="177" spans="2:6" ht="12.75">
      <c r="B177" s="25"/>
      <c r="C177" s="75" t="s">
        <v>94</v>
      </c>
      <c r="D177" s="3" t="s">
        <v>139</v>
      </c>
      <c r="E177" s="8"/>
      <c r="F177" s="6"/>
    </row>
    <row r="178" spans="2:6" ht="12.75">
      <c r="B178" s="25"/>
      <c r="C178" s="75"/>
      <c r="D178" s="6" t="s">
        <v>114</v>
      </c>
      <c r="E178" s="8">
        <v>447600</v>
      </c>
      <c r="F178" s="8">
        <v>1961.28</v>
      </c>
    </row>
    <row r="179" spans="2:6" ht="12.75">
      <c r="B179" s="25"/>
      <c r="C179" s="75"/>
      <c r="D179" s="6" t="s">
        <v>115</v>
      </c>
      <c r="E179" s="8">
        <v>453300</v>
      </c>
      <c r="F179" s="8">
        <v>1961.28</v>
      </c>
    </row>
    <row r="180" spans="2:6" ht="12.75">
      <c r="B180" s="25"/>
      <c r="C180" s="75"/>
      <c r="D180" s="6" t="s">
        <v>116</v>
      </c>
      <c r="E180" s="8">
        <v>470000</v>
      </c>
      <c r="F180" s="8">
        <v>1961.28</v>
      </c>
    </row>
    <row r="181" spans="2:6" ht="12.75">
      <c r="B181" s="25"/>
      <c r="C181" s="75"/>
      <c r="D181" s="1" t="s">
        <v>117</v>
      </c>
      <c r="E181" s="8">
        <v>469000</v>
      </c>
      <c r="F181" s="8">
        <v>1961.28</v>
      </c>
    </row>
    <row r="182" spans="2:6" ht="12.75">
      <c r="B182" s="25"/>
      <c r="C182" s="75"/>
      <c r="D182" s="3" t="s">
        <v>140</v>
      </c>
      <c r="E182" s="8"/>
      <c r="F182" s="8">
        <v>1961.28</v>
      </c>
    </row>
    <row r="183" spans="2:6" ht="12.75">
      <c r="B183" s="25"/>
      <c r="C183" s="75"/>
      <c r="D183" s="6" t="s">
        <v>114</v>
      </c>
      <c r="E183" s="8">
        <v>474700</v>
      </c>
      <c r="F183" s="8">
        <v>1961.28</v>
      </c>
    </row>
    <row r="184" spans="2:6" ht="12.75">
      <c r="B184" s="25"/>
      <c r="C184" s="75"/>
      <c r="D184" s="6" t="s">
        <v>115</v>
      </c>
      <c r="E184" s="8">
        <v>474200</v>
      </c>
      <c r="F184" s="8">
        <v>1961.28</v>
      </c>
    </row>
    <row r="185" spans="2:6" ht="12.75">
      <c r="B185" s="25"/>
      <c r="C185" s="75"/>
      <c r="D185" s="6" t="s">
        <v>116</v>
      </c>
      <c r="E185" s="8">
        <v>476000</v>
      </c>
      <c r="F185" s="8">
        <v>1231.01</v>
      </c>
    </row>
    <row r="186" spans="2:6" ht="12.75">
      <c r="B186" s="25"/>
      <c r="C186" s="4" t="s">
        <v>95</v>
      </c>
      <c r="D186" s="1" t="s">
        <v>244</v>
      </c>
      <c r="E186" s="8">
        <v>518200</v>
      </c>
      <c r="F186" s="8">
        <f>PRODUCT(E186/239.64)</f>
        <v>2162.4102820898015</v>
      </c>
    </row>
    <row r="187" spans="2:6" ht="12.75">
      <c r="B187" s="25"/>
      <c r="C187" s="75" t="s">
        <v>96</v>
      </c>
      <c r="D187" s="3" t="s">
        <v>141</v>
      </c>
      <c r="E187" s="8"/>
      <c r="F187" s="8"/>
    </row>
    <row r="188" spans="2:6" ht="12.75">
      <c r="B188" s="25"/>
      <c r="C188" s="75"/>
      <c r="D188" s="6" t="s">
        <v>114</v>
      </c>
      <c r="E188" s="8">
        <v>450000</v>
      </c>
      <c r="F188" s="8">
        <f aca="true" t="shared" si="1" ref="F188:F196">PRODUCT(E188/239.64)</f>
        <v>1877.8167250876315</v>
      </c>
    </row>
    <row r="189" spans="2:6" ht="12.75">
      <c r="B189" s="25"/>
      <c r="C189" s="75"/>
      <c r="D189" s="6" t="s">
        <v>115</v>
      </c>
      <c r="E189" s="8">
        <v>469000</v>
      </c>
      <c r="F189" s="8">
        <f t="shared" si="1"/>
        <v>1957.102320146887</v>
      </c>
    </row>
    <row r="190" spans="2:6" ht="12.75">
      <c r="B190" s="25"/>
      <c r="C190" s="75"/>
      <c r="D190" s="6" t="s">
        <v>116</v>
      </c>
      <c r="E190" s="8">
        <v>435400</v>
      </c>
      <c r="F190" s="8">
        <f t="shared" si="1"/>
        <v>1816.8920046736773</v>
      </c>
    </row>
    <row r="191" spans="2:6" ht="12.75">
      <c r="B191" s="25"/>
      <c r="C191" s="75"/>
      <c r="D191" s="1" t="s">
        <v>159</v>
      </c>
      <c r="E191" s="8">
        <v>140000</v>
      </c>
      <c r="F191" s="8">
        <f t="shared" si="1"/>
        <v>584.209647805041</v>
      </c>
    </row>
    <row r="192" spans="2:6" ht="12.75">
      <c r="B192" s="25"/>
      <c r="C192" s="75"/>
      <c r="D192" s="3" t="s">
        <v>160</v>
      </c>
      <c r="E192" s="8">
        <v>410000</v>
      </c>
      <c r="F192" s="8">
        <f t="shared" si="1"/>
        <v>1710.8996828576198</v>
      </c>
    </row>
    <row r="193" spans="2:6" ht="12.75">
      <c r="B193" s="25"/>
      <c r="C193" s="4" t="s">
        <v>97</v>
      </c>
      <c r="D193" s="5" t="s">
        <v>142</v>
      </c>
      <c r="E193" s="8">
        <v>620000</v>
      </c>
      <c r="F193" s="8">
        <f t="shared" si="1"/>
        <v>2587.214154565181</v>
      </c>
    </row>
    <row r="194" spans="2:6" ht="12.75">
      <c r="B194" s="25"/>
      <c r="C194" s="70" t="s">
        <v>98</v>
      </c>
      <c r="D194" s="1" t="s">
        <v>245</v>
      </c>
      <c r="E194" s="8">
        <v>540000</v>
      </c>
      <c r="F194" s="8">
        <f t="shared" si="1"/>
        <v>2253.3800701051578</v>
      </c>
    </row>
    <row r="195" spans="2:6" ht="12.75">
      <c r="B195" s="25"/>
      <c r="C195" s="71"/>
      <c r="D195" s="1" t="s">
        <v>246</v>
      </c>
      <c r="E195" s="8">
        <v>483000</v>
      </c>
      <c r="F195" s="8">
        <f t="shared" si="1"/>
        <v>2015.5232849273912</v>
      </c>
    </row>
    <row r="196" spans="2:6" ht="12.75">
      <c r="B196" s="25"/>
      <c r="C196" s="72"/>
      <c r="D196" s="1" t="s">
        <v>166</v>
      </c>
      <c r="E196" s="8">
        <v>405000</v>
      </c>
      <c r="F196" s="8">
        <f t="shared" si="1"/>
        <v>1690.0350525788683</v>
      </c>
    </row>
    <row r="197" spans="2:6" ht="12.75">
      <c r="B197" s="25"/>
      <c r="C197" s="75" t="s">
        <v>99</v>
      </c>
      <c r="D197" s="5" t="s">
        <v>158</v>
      </c>
      <c r="E197" s="8"/>
      <c r="F197" s="8"/>
    </row>
    <row r="198" spans="2:6" ht="12.75">
      <c r="B198" s="25"/>
      <c r="C198" s="75"/>
      <c r="D198" s="6" t="s">
        <v>329</v>
      </c>
      <c r="E198" s="45">
        <v>587000</v>
      </c>
      <c r="F198" s="8">
        <f>PRODUCT(E198/239.64)</f>
        <v>2449.5075947254218</v>
      </c>
    </row>
    <row r="199" spans="2:6" ht="12.75">
      <c r="B199" s="25"/>
      <c r="C199" s="75"/>
      <c r="D199" s="5" t="s">
        <v>269</v>
      </c>
      <c r="E199" s="8"/>
      <c r="F199" s="8"/>
    </row>
    <row r="200" spans="2:6" ht="12.75">
      <c r="B200" s="25"/>
      <c r="C200" s="75"/>
      <c r="D200" s="6" t="s">
        <v>270</v>
      </c>
      <c r="E200" s="8"/>
      <c r="F200" s="8">
        <v>1585.71</v>
      </c>
    </row>
    <row r="201" spans="2:6" ht="12.75">
      <c r="B201" s="25"/>
      <c r="C201" s="75"/>
      <c r="D201" s="5" t="s">
        <v>325</v>
      </c>
      <c r="E201" s="8"/>
      <c r="F201" s="8"/>
    </row>
    <row r="202" spans="2:6" ht="12.75">
      <c r="B202" s="25"/>
      <c r="C202" s="75"/>
      <c r="D202" s="6" t="s">
        <v>329</v>
      </c>
      <c r="E202" s="45">
        <v>587000</v>
      </c>
      <c r="F202" s="8">
        <f>PRODUCT(E202/239.64)</f>
        <v>2449.5075947254218</v>
      </c>
    </row>
    <row r="203" spans="2:6" ht="12.75">
      <c r="B203" s="25"/>
      <c r="C203" s="75"/>
      <c r="D203" s="5" t="s">
        <v>271</v>
      </c>
      <c r="E203" s="45"/>
      <c r="F203" s="8"/>
    </row>
    <row r="204" spans="2:6" ht="12.75">
      <c r="B204" s="25"/>
      <c r="C204" s="75"/>
      <c r="D204" s="6" t="s">
        <v>324</v>
      </c>
      <c r="E204" s="45"/>
      <c r="F204" s="8">
        <v>1836.09</v>
      </c>
    </row>
    <row r="205" spans="2:6" ht="12.75">
      <c r="B205" s="25"/>
      <c r="C205" s="75" t="s">
        <v>100</v>
      </c>
      <c r="D205" s="20" t="s">
        <v>202</v>
      </c>
      <c r="E205" s="8">
        <v>580000</v>
      </c>
      <c r="F205" s="8">
        <f>PRODUCT(E205/239.64)</f>
        <v>2420.2971123351695</v>
      </c>
    </row>
    <row r="206" spans="2:6" ht="12.75">
      <c r="B206" s="25"/>
      <c r="C206" s="75"/>
      <c r="D206" s="20" t="s">
        <v>203</v>
      </c>
      <c r="E206" s="8">
        <v>650000</v>
      </c>
      <c r="F206" s="8">
        <f>PRODUCT(E206/239.64)</f>
        <v>2712.40193623769</v>
      </c>
    </row>
    <row r="207" spans="2:6" ht="12.75">
      <c r="B207" s="25"/>
      <c r="C207" s="75"/>
      <c r="D207" s="20" t="s">
        <v>204</v>
      </c>
      <c r="E207" s="8">
        <v>560000</v>
      </c>
      <c r="F207" s="8">
        <f>PRODUCT(E207/239.64)</f>
        <v>2336.838591220164</v>
      </c>
    </row>
    <row r="208" spans="2:6" ht="12.75">
      <c r="B208" s="25"/>
      <c r="C208" s="75"/>
      <c r="D208" s="20" t="s">
        <v>205</v>
      </c>
      <c r="E208" s="8">
        <v>570000</v>
      </c>
      <c r="F208" s="8">
        <f>PRODUCT(E208/239.64)</f>
        <v>2378.5678517776664</v>
      </c>
    </row>
    <row r="209" spans="2:6" ht="12.75">
      <c r="B209" s="25"/>
      <c r="C209" s="75" t="s">
        <v>102</v>
      </c>
      <c r="D209" s="3" t="s">
        <v>191</v>
      </c>
      <c r="E209" s="8"/>
      <c r="F209" s="8"/>
    </row>
    <row r="210" spans="2:6" ht="12.75">
      <c r="B210" s="25"/>
      <c r="C210" s="75"/>
      <c r="D210" s="6" t="s">
        <v>114</v>
      </c>
      <c r="E210" s="8">
        <v>450000</v>
      </c>
      <c r="F210" s="8">
        <f>PRODUCT(E210/239.64)</f>
        <v>1877.8167250876315</v>
      </c>
    </row>
    <row r="211" spans="2:6" ht="12.75">
      <c r="B211" s="25"/>
      <c r="C211" s="75"/>
      <c r="D211" s="6" t="s">
        <v>115</v>
      </c>
      <c r="E211" s="8">
        <v>449705</v>
      </c>
      <c r="F211" s="8">
        <f>PRODUCT(E211/239.64)</f>
        <v>1876.5857119011853</v>
      </c>
    </row>
    <row r="212" spans="2:6" ht="12.75">
      <c r="B212" s="25"/>
      <c r="C212" s="75"/>
      <c r="D212" s="6" t="s">
        <v>116</v>
      </c>
      <c r="E212" s="8">
        <v>275200</v>
      </c>
      <c r="F212" s="8">
        <f>PRODUCT(E212/239.64)</f>
        <v>1148.3892505424803</v>
      </c>
    </row>
    <row r="213" spans="2:6" ht="12.75">
      <c r="B213" s="25"/>
      <c r="C213" s="75"/>
      <c r="D213" s="3" t="s">
        <v>330</v>
      </c>
      <c r="E213" s="8"/>
      <c r="F213" s="8"/>
    </row>
    <row r="214" spans="2:6" ht="12.75">
      <c r="B214" s="25"/>
      <c r="C214" s="75"/>
      <c r="D214" s="6" t="s">
        <v>114</v>
      </c>
      <c r="E214" s="8"/>
      <c r="F214" s="8">
        <v>1961.28</v>
      </c>
    </row>
    <row r="215" spans="2:6" ht="12.75">
      <c r="B215" s="25"/>
      <c r="C215" s="75"/>
      <c r="D215" s="3" t="s">
        <v>190</v>
      </c>
      <c r="E215" s="8"/>
      <c r="F215" s="8"/>
    </row>
    <row r="216" spans="2:6" ht="12.75">
      <c r="B216" s="25"/>
      <c r="C216" s="75"/>
      <c r="D216" s="1" t="s">
        <v>114</v>
      </c>
      <c r="E216" s="8">
        <v>407500</v>
      </c>
      <c r="F216" s="8">
        <v>1961.28</v>
      </c>
    </row>
    <row r="217" spans="2:6" ht="12.75">
      <c r="B217" s="25"/>
      <c r="C217" s="70" t="s">
        <v>103</v>
      </c>
      <c r="D217" s="1" t="s">
        <v>337</v>
      </c>
      <c r="E217" s="8">
        <v>435000</v>
      </c>
      <c r="F217" s="8">
        <f>PRODUCT(E217/239.64)</f>
        <v>1815.2228342513772</v>
      </c>
    </row>
    <row r="218" spans="2:6" ht="12.75">
      <c r="B218" s="25"/>
      <c r="C218" s="71"/>
      <c r="D218" s="6" t="s">
        <v>338</v>
      </c>
      <c r="E218" s="8">
        <v>438000</v>
      </c>
      <c r="F218" s="8">
        <f>PRODUCT(E218/239.64)</f>
        <v>1827.741612418628</v>
      </c>
    </row>
    <row r="219" spans="2:6" ht="12.75">
      <c r="B219" s="25"/>
      <c r="C219" s="71"/>
      <c r="D219" s="6" t="s">
        <v>157</v>
      </c>
      <c r="E219" s="8">
        <v>563000</v>
      </c>
      <c r="F219" s="8">
        <f>PRODUCT(E219/239.64)</f>
        <v>2349.3573693874146</v>
      </c>
    </row>
    <row r="220" spans="2:6" ht="12.75">
      <c r="B220" s="25"/>
      <c r="C220" s="71"/>
      <c r="D220" s="1" t="s">
        <v>153</v>
      </c>
      <c r="E220" s="8">
        <v>628000</v>
      </c>
      <c r="F220" s="8">
        <f>PRODUCT(E220/239.64)</f>
        <v>2620.5975630111834</v>
      </c>
    </row>
    <row r="221" spans="2:6" ht="12.75">
      <c r="B221" s="25"/>
      <c r="C221" s="71"/>
      <c r="D221" s="1" t="s">
        <v>268</v>
      </c>
      <c r="E221" s="8"/>
      <c r="F221" s="8">
        <v>2628.43</v>
      </c>
    </row>
    <row r="222" spans="2:6" ht="12.75">
      <c r="B222" s="25"/>
      <c r="C222" s="72"/>
      <c r="D222" s="1" t="s">
        <v>272</v>
      </c>
      <c r="E222" s="8"/>
      <c r="F222" s="8">
        <v>2697.16</v>
      </c>
    </row>
    <row r="223" spans="2:6" ht="12.75">
      <c r="B223" s="25"/>
      <c r="C223" s="4" t="s">
        <v>104</v>
      </c>
      <c r="D223" s="3" t="s">
        <v>194</v>
      </c>
      <c r="E223" s="8">
        <v>450100</v>
      </c>
      <c r="F223" s="8">
        <f>PRODUCT(E223/239.64)</f>
        <v>1878.2340176932066</v>
      </c>
    </row>
    <row r="224" spans="2:6" ht="12.75">
      <c r="B224" s="25"/>
      <c r="C224" s="75" t="s">
        <v>105</v>
      </c>
      <c r="D224" s="3" t="s">
        <v>148</v>
      </c>
      <c r="E224" s="8"/>
      <c r="F224" s="8"/>
    </row>
    <row r="225" spans="2:6" ht="12.75">
      <c r="B225" s="25"/>
      <c r="C225" s="75"/>
      <c r="D225" s="1" t="s">
        <v>195</v>
      </c>
      <c r="E225" s="8">
        <v>390000</v>
      </c>
      <c r="F225" s="8">
        <f>PRODUCT(E225/239.64)</f>
        <v>1627.441161742614</v>
      </c>
    </row>
    <row r="226" spans="2:6" ht="12.75">
      <c r="B226" s="25"/>
      <c r="C226" s="75"/>
      <c r="D226" s="1" t="s">
        <v>196</v>
      </c>
      <c r="E226" s="8">
        <v>265000</v>
      </c>
      <c r="F226" s="8">
        <f>PRODUCT(E226/239.64)</f>
        <v>1105.8254047738274</v>
      </c>
    </row>
    <row r="227" spans="2:6" ht="12.75">
      <c r="B227" s="25"/>
      <c r="C227" s="75"/>
      <c r="D227" s="3" t="s">
        <v>189</v>
      </c>
      <c r="E227" s="8">
        <v>400000</v>
      </c>
      <c r="F227" s="8">
        <f>PRODUCT(E227/239.64)</f>
        <v>1669.170422300117</v>
      </c>
    </row>
    <row r="228" spans="2:6" ht="12.75">
      <c r="B228" s="25"/>
      <c r="C228" s="75" t="s">
        <v>106</v>
      </c>
      <c r="D228" s="6" t="s">
        <v>260</v>
      </c>
      <c r="E228" s="8"/>
      <c r="F228" s="8">
        <v>2305</v>
      </c>
    </row>
    <row r="229" spans="2:6" ht="12.75">
      <c r="B229" s="25"/>
      <c r="C229" s="75"/>
      <c r="D229" s="6" t="s">
        <v>149</v>
      </c>
      <c r="E229" s="8">
        <v>790000</v>
      </c>
      <c r="F229" s="8">
        <v>3362</v>
      </c>
    </row>
    <row r="230" spans="2:6" ht="12.75">
      <c r="B230" s="25"/>
      <c r="C230" s="75"/>
      <c r="D230" s="6" t="s">
        <v>150</v>
      </c>
      <c r="E230" s="8">
        <v>650000</v>
      </c>
      <c r="F230" s="8">
        <v>2867</v>
      </c>
    </row>
    <row r="231" spans="2:6" ht="12.75">
      <c r="B231" s="25"/>
      <c r="C231" s="75"/>
      <c r="D231" s="6" t="s">
        <v>151</v>
      </c>
      <c r="E231" s="8">
        <v>740000</v>
      </c>
      <c r="F231" s="8">
        <v>3308</v>
      </c>
    </row>
    <row r="232" spans="2:6" ht="12.75">
      <c r="B232" s="25"/>
      <c r="C232" s="75"/>
      <c r="D232" s="6" t="s">
        <v>152</v>
      </c>
      <c r="E232" s="8">
        <v>800000</v>
      </c>
      <c r="F232" s="8">
        <f>PRODUCT(E232/239.64)</f>
        <v>3338.340844600234</v>
      </c>
    </row>
    <row r="233" spans="2:6" ht="14.25">
      <c r="B233" s="33" t="s">
        <v>41</v>
      </c>
      <c r="C233" s="69" t="s">
        <v>240</v>
      </c>
      <c r="D233" s="69"/>
      <c r="E233" s="8"/>
      <c r="F233" s="8"/>
    </row>
    <row r="234" spans="2:6" ht="12.75">
      <c r="B234" s="22"/>
      <c r="C234" s="75" t="s">
        <v>83</v>
      </c>
      <c r="D234" s="1" t="s">
        <v>312</v>
      </c>
      <c r="E234" s="8">
        <v>800000</v>
      </c>
      <c r="F234" s="8">
        <f>PRODUCT(E234/239.64)</f>
        <v>3338.340844600234</v>
      </c>
    </row>
    <row r="235" spans="2:6" ht="12.75">
      <c r="B235" s="25"/>
      <c r="C235" s="75"/>
      <c r="D235" s="1" t="s">
        <v>313</v>
      </c>
      <c r="E235" s="8">
        <v>780000</v>
      </c>
      <c r="F235" s="8">
        <f>PRODUCT(E235/239.64)</f>
        <v>3254.882323485228</v>
      </c>
    </row>
    <row r="236" spans="2:6" ht="12.75">
      <c r="B236" s="25"/>
      <c r="C236" s="75"/>
      <c r="D236" s="1" t="s">
        <v>314</v>
      </c>
      <c r="E236" s="8">
        <v>800000</v>
      </c>
      <c r="F236" s="8">
        <f>PRODUCT(E236/239.64)</f>
        <v>3338.340844600234</v>
      </c>
    </row>
    <row r="237" spans="2:6" ht="12.75">
      <c r="B237" s="25"/>
      <c r="C237" s="4" t="s">
        <v>107</v>
      </c>
      <c r="D237" s="1" t="s">
        <v>343</v>
      </c>
      <c r="E237" s="8"/>
      <c r="F237" s="8">
        <v>1961.28</v>
      </c>
    </row>
    <row r="238" spans="2:6" ht="12.75">
      <c r="B238" s="25"/>
      <c r="C238" s="75" t="s">
        <v>84</v>
      </c>
      <c r="D238" s="1" t="s">
        <v>315</v>
      </c>
      <c r="E238" s="8">
        <v>857600</v>
      </c>
      <c r="F238" s="8">
        <v>3503.11</v>
      </c>
    </row>
    <row r="239" spans="2:6" ht="12.75">
      <c r="B239" s="25"/>
      <c r="C239" s="75"/>
      <c r="D239" s="1" t="s">
        <v>316</v>
      </c>
      <c r="E239" s="8">
        <v>934900</v>
      </c>
      <c r="F239" s="8">
        <v>3824.89</v>
      </c>
    </row>
    <row r="240" spans="2:6" ht="12.75">
      <c r="B240" s="25"/>
      <c r="C240" s="75"/>
      <c r="D240" s="1" t="s">
        <v>317</v>
      </c>
      <c r="E240" s="8">
        <v>521800</v>
      </c>
      <c r="F240" s="8">
        <v>2098.35</v>
      </c>
    </row>
    <row r="241" spans="2:6" ht="12.75">
      <c r="B241" s="25"/>
      <c r="C241" s="75"/>
      <c r="D241" s="1" t="s">
        <v>314</v>
      </c>
      <c r="E241" s="8">
        <v>931700</v>
      </c>
      <c r="F241" s="8">
        <v>3807.09</v>
      </c>
    </row>
    <row r="242" spans="2:6" ht="12.75">
      <c r="B242" s="25"/>
      <c r="C242" s="70" t="s">
        <v>85</v>
      </c>
      <c r="D242" s="1" t="s">
        <v>318</v>
      </c>
      <c r="E242" s="8"/>
      <c r="F242" s="8">
        <v>1961.28</v>
      </c>
    </row>
    <row r="243" spans="2:6" ht="12.75">
      <c r="B243" s="25"/>
      <c r="C243" s="71"/>
      <c r="D243" s="1" t="s">
        <v>314</v>
      </c>
      <c r="E243" s="8"/>
      <c r="F243" s="8">
        <v>1961.28</v>
      </c>
    </row>
    <row r="244" spans="2:6" ht="12.75">
      <c r="B244" s="25"/>
      <c r="C244" s="72"/>
      <c r="D244" s="1" t="s">
        <v>143</v>
      </c>
      <c r="E244" s="8"/>
      <c r="F244" s="8">
        <v>1961.28</v>
      </c>
    </row>
    <row r="245" spans="2:6" ht="12.75">
      <c r="B245" s="25"/>
      <c r="C245" s="70" t="s">
        <v>86</v>
      </c>
      <c r="D245" s="1" t="s">
        <v>319</v>
      </c>
      <c r="E245" s="8">
        <v>600000</v>
      </c>
      <c r="F245" s="8">
        <f>PRODUCT(E245/239.64)</f>
        <v>2503.7556334501755</v>
      </c>
    </row>
    <row r="246" spans="2:6" ht="12.75">
      <c r="B246" s="25"/>
      <c r="C246" s="71"/>
      <c r="D246" s="1" t="s">
        <v>340</v>
      </c>
      <c r="E246" s="8"/>
      <c r="F246" s="8">
        <v>3500</v>
      </c>
    </row>
    <row r="247" spans="2:6" ht="12.75">
      <c r="B247" s="25"/>
      <c r="C247" s="72"/>
      <c r="D247" s="1" t="s">
        <v>344</v>
      </c>
      <c r="E247" s="8"/>
      <c r="F247" s="8">
        <v>1961.28</v>
      </c>
    </row>
    <row r="248" spans="2:6" ht="12.75">
      <c r="B248" s="25"/>
      <c r="C248" s="75" t="s">
        <v>87</v>
      </c>
      <c r="D248" s="1" t="s">
        <v>110</v>
      </c>
      <c r="E248" s="8">
        <v>660000</v>
      </c>
      <c r="F248" s="8">
        <f>PRODUCT(E248/239.64)</f>
        <v>2754.131196795193</v>
      </c>
    </row>
    <row r="249" spans="2:6" ht="12.75">
      <c r="B249" s="25"/>
      <c r="C249" s="75"/>
      <c r="D249" s="1" t="s">
        <v>111</v>
      </c>
      <c r="E249" s="8">
        <v>330000</v>
      </c>
      <c r="F249" s="8">
        <f>PRODUCT(E249/239.64)</f>
        <v>1377.0655983975964</v>
      </c>
    </row>
    <row r="250" spans="2:6" ht="12.75">
      <c r="B250" s="25"/>
      <c r="C250" s="75"/>
      <c r="D250" s="1" t="s">
        <v>319</v>
      </c>
      <c r="E250" s="8">
        <v>660000</v>
      </c>
      <c r="F250" s="8">
        <f>PRODUCT(E250/239.64)</f>
        <v>2754.131196795193</v>
      </c>
    </row>
    <row r="251" spans="2:6" ht="12.75">
      <c r="B251" s="25"/>
      <c r="C251" s="75"/>
      <c r="D251" s="1" t="s">
        <v>320</v>
      </c>
      <c r="E251" s="8">
        <v>1320000</v>
      </c>
      <c r="F251" s="8">
        <f>PRODUCT(E251/239.64)</f>
        <v>5508.262393590386</v>
      </c>
    </row>
    <row r="252" spans="2:6" ht="12.75">
      <c r="B252" s="25"/>
      <c r="C252" s="70" t="s">
        <v>88</v>
      </c>
      <c r="D252" s="1" t="s">
        <v>321</v>
      </c>
      <c r="E252" s="8"/>
      <c r="F252" s="8">
        <v>3180</v>
      </c>
    </row>
    <row r="253" spans="2:6" ht="12.75">
      <c r="B253" s="25"/>
      <c r="C253" s="71"/>
      <c r="D253" s="1" t="s">
        <v>319</v>
      </c>
      <c r="E253" s="8"/>
      <c r="F253" s="8">
        <v>1961.28</v>
      </c>
    </row>
    <row r="254" spans="2:6" ht="12.75">
      <c r="B254" s="25"/>
      <c r="C254" s="71"/>
      <c r="D254" s="1" t="s">
        <v>344</v>
      </c>
      <c r="E254" s="8"/>
      <c r="F254" s="8">
        <v>1961.28</v>
      </c>
    </row>
    <row r="255" spans="2:6" ht="12.75">
      <c r="B255" s="25"/>
      <c r="C255" s="72"/>
      <c r="D255" s="1" t="s">
        <v>143</v>
      </c>
      <c r="E255" s="8"/>
      <c r="F255" s="8">
        <v>3922.56</v>
      </c>
    </row>
    <row r="256" spans="2:6" ht="12.75">
      <c r="B256" s="25"/>
      <c r="C256" s="70" t="s">
        <v>89</v>
      </c>
      <c r="D256" s="1" t="s">
        <v>331</v>
      </c>
      <c r="E256" s="8">
        <v>1260000</v>
      </c>
      <c r="F256" s="8">
        <f>PRODUCT(E256/239.64)</f>
        <v>5257.886830245368</v>
      </c>
    </row>
    <row r="257" spans="2:6" ht="14.25" customHeight="1">
      <c r="B257" s="25"/>
      <c r="C257" s="71"/>
      <c r="D257" s="1" t="s">
        <v>112</v>
      </c>
      <c r="E257" s="8">
        <v>400000</v>
      </c>
      <c r="F257" s="8">
        <f>PRODUCT(E257/239.64)</f>
        <v>1669.170422300117</v>
      </c>
    </row>
    <row r="258" spans="2:6" ht="12.75">
      <c r="B258" s="25"/>
      <c r="C258" s="71"/>
      <c r="D258" s="1" t="s">
        <v>332</v>
      </c>
      <c r="E258" s="8">
        <v>930000</v>
      </c>
      <c r="F258" s="8">
        <f>PRODUCT(E258/239.64)</f>
        <v>3880.8212318477717</v>
      </c>
    </row>
    <row r="259" spans="2:6" ht="12.75">
      <c r="B259" s="25"/>
      <c r="C259" s="72"/>
      <c r="D259" s="1" t="s">
        <v>343</v>
      </c>
      <c r="E259" s="8"/>
      <c r="F259" s="8">
        <v>1961.28</v>
      </c>
    </row>
    <row r="260" spans="2:6" ht="12.75">
      <c r="B260" s="25"/>
      <c r="C260" s="70" t="s">
        <v>91</v>
      </c>
      <c r="D260" s="1" t="s">
        <v>343</v>
      </c>
      <c r="E260" s="8"/>
      <c r="F260" s="8">
        <v>1961.28</v>
      </c>
    </row>
    <row r="261" spans="2:6" ht="12.75">
      <c r="B261" s="25"/>
      <c r="C261" s="72"/>
      <c r="D261" s="1" t="s">
        <v>143</v>
      </c>
      <c r="E261" s="8"/>
      <c r="F261" s="8">
        <v>1961.28</v>
      </c>
    </row>
    <row r="262" spans="2:6" ht="12.75">
      <c r="B262" s="25"/>
      <c r="C262" s="70" t="s">
        <v>92</v>
      </c>
      <c r="D262" s="6" t="s">
        <v>322</v>
      </c>
      <c r="E262" s="8">
        <v>535000</v>
      </c>
      <c r="F262" s="8">
        <v>1961.28</v>
      </c>
    </row>
    <row r="263" spans="2:6" ht="12.75">
      <c r="B263" s="25"/>
      <c r="C263" s="72"/>
      <c r="D263" s="6" t="s">
        <v>143</v>
      </c>
      <c r="E263" s="8"/>
      <c r="F263" s="8">
        <v>2086.46</v>
      </c>
    </row>
    <row r="264" spans="2:6" ht="12.75">
      <c r="B264" s="25"/>
      <c r="C264" s="4" t="s">
        <v>93</v>
      </c>
      <c r="D264" s="1" t="s">
        <v>188</v>
      </c>
      <c r="E264" s="8">
        <v>470000</v>
      </c>
      <c r="F264" s="8">
        <f>PRODUCT(E264/239.64)</f>
        <v>1961.2752462026374</v>
      </c>
    </row>
    <row r="265" spans="2:6" ht="12.75">
      <c r="B265" s="25"/>
      <c r="C265" s="70" t="s">
        <v>94</v>
      </c>
      <c r="D265" s="1" t="s">
        <v>108</v>
      </c>
      <c r="E265" s="8">
        <v>691300</v>
      </c>
      <c r="F265" s="8">
        <f>PRODUCT(E265/239.64)</f>
        <v>2884.743782340177</v>
      </c>
    </row>
    <row r="266" spans="2:6" ht="12.75">
      <c r="B266" s="25"/>
      <c r="C266" s="71"/>
      <c r="D266" s="1" t="s">
        <v>319</v>
      </c>
      <c r="E266" s="8"/>
      <c r="F266" s="8">
        <v>1961.2752462026374</v>
      </c>
    </row>
    <row r="267" spans="2:6" ht="12.75">
      <c r="B267" s="25"/>
      <c r="C267" s="72"/>
      <c r="D267" s="1" t="s">
        <v>314</v>
      </c>
      <c r="E267" s="8"/>
      <c r="F267" s="8">
        <v>1961.2752462026374</v>
      </c>
    </row>
    <row r="268" spans="2:6" ht="12.75">
      <c r="B268" s="25"/>
      <c r="C268" s="70" t="s">
        <v>95</v>
      </c>
      <c r="D268" s="1" t="s">
        <v>334</v>
      </c>
      <c r="E268" s="8">
        <v>518200</v>
      </c>
      <c r="F268" s="8">
        <v>1961.2752462026374</v>
      </c>
    </row>
    <row r="269" spans="2:6" ht="12.75">
      <c r="B269" s="25"/>
      <c r="C269" s="72"/>
      <c r="D269" s="1" t="s">
        <v>335</v>
      </c>
      <c r="E269" s="8"/>
      <c r="F269" s="8">
        <v>1961.2752462026374</v>
      </c>
    </row>
    <row r="270" spans="2:6" ht="12.75">
      <c r="B270" s="25"/>
      <c r="C270" s="75" t="s">
        <v>96</v>
      </c>
      <c r="D270" s="1" t="s">
        <v>248</v>
      </c>
      <c r="E270" s="8">
        <v>990000</v>
      </c>
      <c r="F270" s="8">
        <f aca="true" t="shared" si="2" ref="F270:F275">PRODUCT(E270/239.64)</f>
        <v>4131.196795192789</v>
      </c>
    </row>
    <row r="271" spans="2:6" ht="12.75">
      <c r="B271" s="25"/>
      <c r="C271" s="75"/>
      <c r="D271" s="1" t="s">
        <v>343</v>
      </c>
      <c r="E271" s="8"/>
      <c r="F271" s="8">
        <v>1961.28</v>
      </c>
    </row>
    <row r="272" spans="2:6" ht="12.75">
      <c r="B272" s="25"/>
      <c r="C272" s="75"/>
      <c r="D272" s="1" t="s">
        <v>143</v>
      </c>
      <c r="E272" s="8">
        <v>620000</v>
      </c>
      <c r="F272" s="8">
        <f t="shared" si="2"/>
        <v>2587.214154565181</v>
      </c>
    </row>
    <row r="273" spans="2:6" ht="12.75">
      <c r="B273" s="25"/>
      <c r="C273" s="75" t="s">
        <v>97</v>
      </c>
      <c r="D273" s="1" t="s">
        <v>108</v>
      </c>
      <c r="E273" s="8">
        <v>580000</v>
      </c>
      <c r="F273" s="8">
        <f t="shared" si="2"/>
        <v>2420.2971123351695</v>
      </c>
    </row>
    <row r="274" spans="2:6" ht="12.75">
      <c r="B274" s="25"/>
      <c r="C274" s="75"/>
      <c r="D274" s="1" t="s">
        <v>319</v>
      </c>
      <c r="E274" s="8">
        <v>470000</v>
      </c>
      <c r="F274" s="8">
        <f t="shared" si="2"/>
        <v>1961.2752462026374</v>
      </c>
    </row>
    <row r="275" spans="2:6" ht="12.75">
      <c r="B275" s="25"/>
      <c r="C275" s="75"/>
      <c r="D275" s="1" t="s">
        <v>314</v>
      </c>
      <c r="E275" s="8">
        <v>470000</v>
      </c>
      <c r="F275" s="8">
        <f t="shared" si="2"/>
        <v>1961.2752462026374</v>
      </c>
    </row>
    <row r="276" spans="2:6" ht="12.75">
      <c r="B276" s="25"/>
      <c r="C276" s="43" t="s">
        <v>98</v>
      </c>
      <c r="D276" s="1" t="s">
        <v>343</v>
      </c>
      <c r="E276" s="8">
        <v>730000</v>
      </c>
      <c r="F276" s="8">
        <v>1961.28</v>
      </c>
    </row>
    <row r="277" spans="2:6" ht="12.75">
      <c r="B277" s="25"/>
      <c r="C277" s="70" t="s">
        <v>99</v>
      </c>
      <c r="D277" s="1" t="s">
        <v>326</v>
      </c>
      <c r="E277" s="8"/>
      <c r="F277" s="8">
        <v>2420.3</v>
      </c>
    </row>
    <row r="278" spans="2:6" ht="12.75">
      <c r="B278" s="25"/>
      <c r="C278" s="71"/>
      <c r="D278" s="6" t="s">
        <v>323</v>
      </c>
      <c r="E278" s="8"/>
      <c r="F278" s="8">
        <v>2420.3</v>
      </c>
    </row>
    <row r="279" spans="2:6" ht="12.75">
      <c r="B279" s="25"/>
      <c r="C279" s="71"/>
      <c r="D279" s="1" t="s">
        <v>345</v>
      </c>
      <c r="E279" s="8"/>
      <c r="F279" s="8">
        <v>1961.28</v>
      </c>
    </row>
    <row r="280" spans="2:6" ht="13.5" customHeight="1">
      <c r="B280" s="25"/>
      <c r="C280" s="70" t="s">
        <v>100</v>
      </c>
      <c r="D280" s="1" t="s">
        <v>341</v>
      </c>
      <c r="E280" s="1"/>
      <c r="F280" s="8">
        <v>2584.15</v>
      </c>
    </row>
    <row r="281" spans="2:6" ht="13.5" customHeight="1">
      <c r="B281" s="25"/>
      <c r="C281" s="71"/>
      <c r="D281" s="1" t="s">
        <v>339</v>
      </c>
      <c r="E281" s="1"/>
      <c r="F281" s="8">
        <v>2503.76</v>
      </c>
    </row>
    <row r="282" spans="2:6" ht="13.5" customHeight="1">
      <c r="B282" s="25"/>
      <c r="C282" s="71"/>
      <c r="D282" s="1" t="s">
        <v>345</v>
      </c>
      <c r="E282" s="1"/>
      <c r="F282" s="8">
        <v>1961.28</v>
      </c>
    </row>
    <row r="283" spans="2:6" ht="15" customHeight="1">
      <c r="B283" s="25"/>
      <c r="C283" s="71"/>
      <c r="D283" s="1" t="s">
        <v>346</v>
      </c>
      <c r="E283" s="8"/>
      <c r="F283" s="52">
        <v>2503.76</v>
      </c>
    </row>
    <row r="284" spans="2:6" ht="12.75">
      <c r="B284" s="25"/>
      <c r="C284" s="4" t="s">
        <v>102</v>
      </c>
      <c r="D284" s="6" t="s">
        <v>343</v>
      </c>
      <c r="E284" s="8"/>
      <c r="F284" s="8">
        <v>1961.28</v>
      </c>
    </row>
    <row r="285" spans="2:6" ht="12.75">
      <c r="B285" s="25"/>
      <c r="C285" s="70" t="s">
        <v>103</v>
      </c>
      <c r="D285" s="1" t="s">
        <v>154</v>
      </c>
      <c r="E285" s="8">
        <v>780000</v>
      </c>
      <c r="F285" s="8">
        <f aca="true" t="shared" si="3" ref="F285:F293">PRODUCT(E285/239.64)</f>
        <v>3254.882323485228</v>
      </c>
    </row>
    <row r="286" spans="2:6" ht="12.75">
      <c r="B286" s="25"/>
      <c r="C286" s="71"/>
      <c r="D286" s="1" t="s">
        <v>192</v>
      </c>
      <c r="E286" s="8">
        <v>680000</v>
      </c>
      <c r="F286" s="8">
        <f t="shared" si="3"/>
        <v>2837.589717910199</v>
      </c>
    </row>
    <row r="287" spans="2:6" ht="13.5" customHeight="1">
      <c r="B287" s="25"/>
      <c r="C287" s="71"/>
      <c r="D287" s="1" t="s">
        <v>155</v>
      </c>
      <c r="E287" s="8">
        <v>816000</v>
      </c>
      <c r="F287" s="8">
        <f t="shared" si="3"/>
        <v>3405.1076614922385</v>
      </c>
    </row>
    <row r="288" spans="2:6" ht="14.25" customHeight="1">
      <c r="B288" s="25"/>
      <c r="C288" s="71"/>
      <c r="D288" s="1" t="s">
        <v>156</v>
      </c>
      <c r="E288" s="8">
        <v>735000</v>
      </c>
      <c r="F288" s="8">
        <f t="shared" si="3"/>
        <v>3067.1006509764647</v>
      </c>
    </row>
    <row r="289" spans="2:6" ht="14.25" customHeight="1">
      <c r="B289" s="25"/>
      <c r="C289" s="72"/>
      <c r="D289" s="1" t="s">
        <v>343</v>
      </c>
      <c r="E289" s="8"/>
      <c r="F289" s="52">
        <v>1961.28</v>
      </c>
    </row>
    <row r="290" spans="2:6" ht="12.75">
      <c r="B290" s="25"/>
      <c r="C290" s="75" t="s">
        <v>104</v>
      </c>
      <c r="D290" s="1" t="s">
        <v>319</v>
      </c>
      <c r="E290" s="8">
        <v>981600</v>
      </c>
      <c r="F290" s="8">
        <f t="shared" si="3"/>
        <v>4096.144216324487</v>
      </c>
    </row>
    <row r="291" spans="2:6" ht="12.75">
      <c r="B291" s="25"/>
      <c r="C291" s="75"/>
      <c r="D291" s="1" t="s">
        <v>143</v>
      </c>
      <c r="E291" s="8">
        <v>900800</v>
      </c>
      <c r="F291" s="8">
        <f t="shared" si="3"/>
        <v>3758.9717910198633</v>
      </c>
    </row>
    <row r="292" spans="2:6" ht="12.75">
      <c r="B292" s="50"/>
      <c r="C292" s="70" t="s">
        <v>105</v>
      </c>
      <c r="D292" s="1" t="s">
        <v>249</v>
      </c>
      <c r="E292" s="8">
        <v>360000</v>
      </c>
      <c r="F292" s="8">
        <f t="shared" si="3"/>
        <v>1502.2533800701053</v>
      </c>
    </row>
    <row r="293" spans="2:6" ht="12.75">
      <c r="B293" s="50"/>
      <c r="C293" s="71"/>
      <c r="D293" s="1" t="s">
        <v>250</v>
      </c>
      <c r="E293" s="8">
        <v>360000</v>
      </c>
      <c r="F293" s="8">
        <f t="shared" si="3"/>
        <v>1502.2533800701053</v>
      </c>
    </row>
    <row r="294" spans="2:6" ht="12.75">
      <c r="B294" s="50"/>
      <c r="C294" s="72"/>
      <c r="D294" s="1" t="s">
        <v>343</v>
      </c>
      <c r="E294" s="8"/>
      <c r="F294" s="52">
        <v>1961.28</v>
      </c>
    </row>
    <row r="295" spans="2:6" ht="12.75">
      <c r="B295" s="57" t="s">
        <v>206</v>
      </c>
      <c r="C295" s="58"/>
      <c r="D295" s="1" t="s">
        <v>274</v>
      </c>
      <c r="E295" s="8"/>
      <c r="F295" s="8">
        <v>1961.28</v>
      </c>
    </row>
    <row r="296" spans="2:6" ht="12.75">
      <c r="B296" s="59"/>
      <c r="C296" s="60"/>
      <c r="D296" s="53" t="s">
        <v>346</v>
      </c>
      <c r="E296" s="8"/>
      <c r="F296" s="52">
        <v>2503.76</v>
      </c>
    </row>
    <row r="297" spans="2:6" ht="12.75">
      <c r="B297" s="59"/>
      <c r="C297" s="60"/>
      <c r="D297" s="1" t="s">
        <v>209</v>
      </c>
      <c r="E297" s="8"/>
      <c r="F297" s="8">
        <v>1961.28</v>
      </c>
    </row>
    <row r="298" spans="2:6" ht="12.75">
      <c r="B298" s="61"/>
      <c r="C298" s="62"/>
      <c r="D298" s="1" t="s">
        <v>143</v>
      </c>
      <c r="E298" s="8"/>
      <c r="F298" s="8">
        <v>3922.56</v>
      </c>
    </row>
    <row r="299" spans="2:6" ht="12.75" customHeight="1">
      <c r="B299" s="63" t="s">
        <v>207</v>
      </c>
      <c r="C299" s="64"/>
      <c r="D299" s="1" t="s">
        <v>319</v>
      </c>
      <c r="E299" s="8"/>
      <c r="F299" s="8">
        <v>1961.28</v>
      </c>
    </row>
    <row r="300" spans="2:6" ht="12.75">
      <c r="B300" s="65"/>
      <c r="C300" s="66"/>
      <c r="D300" s="1" t="s">
        <v>320</v>
      </c>
      <c r="E300" s="8"/>
      <c r="F300" s="8">
        <v>1961.28</v>
      </c>
    </row>
    <row r="301" spans="2:6" ht="12.75">
      <c r="B301" s="67"/>
      <c r="C301" s="68"/>
      <c r="D301" s="1" t="s">
        <v>143</v>
      </c>
      <c r="E301" s="8"/>
      <c r="F301" s="8">
        <v>3922.56</v>
      </c>
    </row>
    <row r="302" spans="2:6" ht="12.75">
      <c r="B302" s="57" t="s">
        <v>208</v>
      </c>
      <c r="C302" s="58"/>
      <c r="D302" s="1" t="s">
        <v>313</v>
      </c>
      <c r="E302" s="8"/>
      <c r="F302" s="8">
        <v>1961.28</v>
      </c>
    </row>
    <row r="303" spans="2:6" ht="12.75">
      <c r="B303" s="59"/>
      <c r="C303" s="60"/>
      <c r="D303" s="1" t="s">
        <v>314</v>
      </c>
      <c r="E303" s="8"/>
      <c r="F303" s="8">
        <v>1961.28</v>
      </c>
    </row>
    <row r="304" spans="2:6" ht="12.75">
      <c r="B304" s="61"/>
      <c r="C304" s="62"/>
      <c r="D304" s="1" t="s">
        <v>143</v>
      </c>
      <c r="E304" s="8"/>
      <c r="F304" s="8">
        <v>3922.56</v>
      </c>
    </row>
    <row r="305" spans="2:6" ht="14.25">
      <c r="B305" s="33" t="s">
        <v>42</v>
      </c>
      <c r="C305" s="69" t="s">
        <v>285</v>
      </c>
      <c r="D305" s="69"/>
      <c r="E305" s="8"/>
      <c r="F305" s="8"/>
    </row>
    <row r="306" spans="2:6" ht="12.75">
      <c r="B306" s="36"/>
      <c r="C306" s="55" t="s">
        <v>254</v>
      </c>
      <c r="D306" s="56"/>
      <c r="E306" s="8"/>
      <c r="F306" s="8"/>
    </row>
    <row r="307" spans="2:6" ht="12.75">
      <c r="B307" s="36"/>
      <c r="C307" s="5"/>
      <c r="D307" s="21" t="s">
        <v>286</v>
      </c>
      <c r="E307" s="8"/>
      <c r="F307" s="28">
        <v>1500</v>
      </c>
    </row>
    <row r="308" spans="2:6" ht="12.75">
      <c r="B308" s="36"/>
      <c r="C308" s="5"/>
      <c r="D308" s="16" t="s">
        <v>200</v>
      </c>
      <c r="E308" s="8"/>
      <c r="F308" s="28">
        <v>2000</v>
      </c>
    </row>
    <row r="309" spans="2:6" ht="12.75">
      <c r="B309" s="36"/>
      <c r="C309" s="55" t="s">
        <v>255</v>
      </c>
      <c r="D309" s="56"/>
      <c r="E309" s="8"/>
      <c r="F309" s="8"/>
    </row>
    <row r="310" spans="2:6" ht="12.75">
      <c r="B310" s="25"/>
      <c r="C310" s="5"/>
      <c r="D310" s="21" t="s">
        <v>287</v>
      </c>
      <c r="E310" s="19">
        <v>2250</v>
      </c>
      <c r="F310" s="37" t="s">
        <v>256</v>
      </c>
    </row>
    <row r="311" spans="2:6" ht="12.75">
      <c r="B311" s="25"/>
      <c r="C311" s="5"/>
      <c r="D311" s="21" t="s">
        <v>288</v>
      </c>
      <c r="E311" s="19"/>
      <c r="F311" s="37" t="s">
        <v>305</v>
      </c>
    </row>
    <row r="312" spans="2:6" ht="12.75">
      <c r="B312" s="26"/>
      <c r="C312" s="5"/>
      <c r="D312" s="21" t="s">
        <v>289</v>
      </c>
      <c r="E312" s="19">
        <v>3000</v>
      </c>
      <c r="F312" s="37" t="s">
        <v>256</v>
      </c>
    </row>
    <row r="313" spans="2:6" ht="12.75">
      <c r="B313" s="33" t="s">
        <v>43</v>
      </c>
      <c r="C313" s="5" t="s">
        <v>333</v>
      </c>
      <c r="D313" s="5"/>
      <c r="E313" s="8"/>
      <c r="F313" s="8"/>
    </row>
    <row r="317" ht="12.75">
      <c r="B317" s="17" t="s">
        <v>282</v>
      </c>
    </row>
    <row r="318" ht="12.75">
      <c r="B318" s="17"/>
    </row>
    <row r="319" spans="2:3" ht="12.75">
      <c r="B319" s="17"/>
      <c r="C319" s="14" t="s">
        <v>275</v>
      </c>
    </row>
    <row r="320" spans="3:5" ht="12.75">
      <c r="C320" s="46" t="s">
        <v>19</v>
      </c>
      <c r="D320" s="47" t="s">
        <v>79</v>
      </c>
      <c r="E320" s="48"/>
    </row>
    <row r="321" spans="3:5" ht="12.75">
      <c r="C321" s="49" t="s">
        <v>276</v>
      </c>
      <c r="D321" s="47"/>
      <c r="E321" s="47"/>
    </row>
    <row r="322" spans="3:5" ht="12.75">
      <c r="C322" s="46" t="s">
        <v>26</v>
      </c>
      <c r="D322" s="47" t="s">
        <v>55</v>
      </c>
      <c r="E322" s="47"/>
    </row>
    <row r="323" spans="3:5" ht="12.75">
      <c r="C323" s="46" t="s">
        <v>27</v>
      </c>
      <c r="D323" s="47" t="s">
        <v>167</v>
      </c>
      <c r="E323" s="47"/>
    </row>
    <row r="324" spans="3:5" ht="12.75">
      <c r="C324" s="49" t="s">
        <v>277</v>
      </c>
      <c r="D324" s="47"/>
      <c r="E324" s="47"/>
    </row>
    <row r="325" spans="3:5" ht="12.75">
      <c r="C325" s="46" t="s">
        <v>32</v>
      </c>
      <c r="D325" s="47" t="s">
        <v>169</v>
      </c>
      <c r="E325" s="47"/>
    </row>
    <row r="326" spans="3:5" ht="12.75">
      <c r="C326" s="46" t="s">
        <v>33</v>
      </c>
      <c r="D326" s="47" t="s">
        <v>170</v>
      </c>
      <c r="E326" s="47"/>
    </row>
    <row r="327" spans="3:5" ht="12.75">
      <c r="C327" s="46" t="s">
        <v>34</v>
      </c>
      <c r="D327" s="47" t="s">
        <v>171</v>
      </c>
      <c r="E327" s="47"/>
    </row>
    <row r="328" spans="3:5" ht="12.75">
      <c r="C328" s="46" t="s">
        <v>35</v>
      </c>
      <c r="D328" s="47" t="s">
        <v>31</v>
      </c>
      <c r="E328" s="47"/>
    </row>
    <row r="329" spans="3:5" ht="12.75">
      <c r="C329" s="46" t="s">
        <v>36</v>
      </c>
      <c r="D329" s="47" t="s">
        <v>172</v>
      </c>
      <c r="E329" s="47"/>
    </row>
    <row r="330" spans="3:5" ht="12.75">
      <c r="C330" s="49" t="s">
        <v>278</v>
      </c>
      <c r="D330" s="47"/>
      <c r="E330" s="47"/>
    </row>
    <row r="331" spans="3:5" ht="12.75">
      <c r="C331" s="46" t="s">
        <v>38</v>
      </c>
      <c r="D331" s="47" t="s">
        <v>37</v>
      </c>
      <c r="E331" s="47"/>
    </row>
    <row r="332" spans="3:5" ht="12.75">
      <c r="C332" s="46" t="s">
        <v>39</v>
      </c>
      <c r="D332" s="47" t="s">
        <v>279</v>
      </c>
      <c r="E332" s="47"/>
    </row>
    <row r="333" spans="3:5" ht="12.75">
      <c r="C333" s="46"/>
      <c r="D333" s="47"/>
      <c r="E333" s="47"/>
    </row>
    <row r="334" spans="2:5" ht="12.75">
      <c r="B334" s="17" t="s">
        <v>283</v>
      </c>
      <c r="C334" s="46"/>
      <c r="D334" s="47"/>
      <c r="E334" s="47"/>
    </row>
    <row r="336" ht="15">
      <c r="B336" s="42" t="s">
        <v>231</v>
      </c>
    </row>
    <row r="337" ht="12.75">
      <c r="B337" s="17"/>
    </row>
    <row r="338" spans="1:4" ht="12.75">
      <c r="A338" s="30"/>
      <c r="B338" s="31" t="s">
        <v>232</v>
      </c>
      <c r="C338" s="74" t="s">
        <v>295</v>
      </c>
      <c r="D338" s="74"/>
    </row>
    <row r="339" spans="2:4" ht="12.75">
      <c r="B339" s="31" t="s">
        <v>234</v>
      </c>
      <c r="C339" s="73" t="s">
        <v>296</v>
      </c>
      <c r="D339" s="73"/>
    </row>
    <row r="340" spans="2:4" ht="25.5" customHeight="1">
      <c r="B340" s="31" t="s">
        <v>235</v>
      </c>
      <c r="C340" s="76" t="s">
        <v>236</v>
      </c>
      <c r="D340" s="76"/>
    </row>
    <row r="341" spans="2:4" ht="12.75">
      <c r="B341" s="31" t="s">
        <v>238</v>
      </c>
      <c r="C341" s="74" t="s">
        <v>239</v>
      </c>
      <c r="D341" s="74"/>
    </row>
    <row r="342" spans="2:4" ht="12.75">
      <c r="B342" s="18"/>
      <c r="C342" s="54" t="s">
        <v>210</v>
      </c>
      <c r="D342" s="54"/>
    </row>
    <row r="343" spans="2:4" ht="12.75">
      <c r="B343" s="18"/>
      <c r="C343" s="54" t="s">
        <v>211</v>
      </c>
      <c r="D343" s="54"/>
    </row>
    <row r="344" spans="2:4" ht="12.75">
      <c r="B344" s="18"/>
      <c r="C344" s="54" t="s">
        <v>212</v>
      </c>
      <c r="D344" s="54"/>
    </row>
    <row r="345" spans="2:4" ht="12.75">
      <c r="B345" s="18"/>
      <c r="C345" s="54" t="s">
        <v>213</v>
      </c>
      <c r="D345" s="54"/>
    </row>
    <row r="346" spans="2:4" ht="12.75">
      <c r="B346" s="18"/>
      <c r="C346" s="54" t="s">
        <v>214</v>
      </c>
      <c r="D346" s="54"/>
    </row>
    <row r="347" spans="2:4" ht="12.75">
      <c r="B347" s="18"/>
      <c r="C347" s="54" t="s">
        <v>215</v>
      </c>
      <c r="D347" s="54"/>
    </row>
    <row r="348" spans="2:4" ht="12.75">
      <c r="B348" s="18"/>
      <c r="C348" s="54" t="s">
        <v>216</v>
      </c>
      <c r="D348" s="54"/>
    </row>
    <row r="349" spans="2:4" ht="12.75">
      <c r="B349" s="18"/>
      <c r="C349" s="54" t="s">
        <v>217</v>
      </c>
      <c r="D349" s="54"/>
    </row>
    <row r="350" spans="2:4" ht="12.75">
      <c r="B350" s="18"/>
      <c r="C350" s="54" t="s">
        <v>218</v>
      </c>
      <c r="D350" s="54"/>
    </row>
    <row r="351" spans="2:4" ht="12.75">
      <c r="B351" s="18"/>
      <c r="C351" s="54" t="s">
        <v>219</v>
      </c>
      <c r="D351" s="54"/>
    </row>
    <row r="352" spans="2:4" ht="12.75">
      <c r="B352" s="18"/>
      <c r="C352" s="54" t="s">
        <v>220</v>
      </c>
      <c r="D352" s="54"/>
    </row>
    <row r="353" spans="2:4" ht="12.75">
      <c r="B353" s="18"/>
      <c r="C353" s="54" t="s">
        <v>221</v>
      </c>
      <c r="D353" s="54"/>
    </row>
    <row r="354" spans="2:4" ht="12.75">
      <c r="B354" s="18"/>
      <c r="C354" s="54" t="s">
        <v>222</v>
      </c>
      <c r="D354" s="54"/>
    </row>
    <row r="355" spans="2:4" ht="12.75">
      <c r="B355" s="18"/>
      <c r="C355" s="54" t="s">
        <v>223</v>
      </c>
      <c r="D355" s="54"/>
    </row>
    <row r="356" spans="2:4" ht="12.75">
      <c r="B356" s="18"/>
      <c r="C356" s="54" t="s">
        <v>224</v>
      </c>
      <c r="D356" s="54"/>
    </row>
    <row r="357" spans="2:4" ht="12.75">
      <c r="B357" s="18"/>
      <c r="C357" s="54" t="s">
        <v>225</v>
      </c>
      <c r="D357" s="54"/>
    </row>
    <row r="358" spans="2:4" ht="12.75">
      <c r="B358" s="18"/>
      <c r="C358" s="54" t="s">
        <v>226</v>
      </c>
      <c r="D358" s="54"/>
    </row>
    <row r="359" spans="2:4" ht="12.75">
      <c r="B359" s="18"/>
      <c r="C359" s="54" t="s">
        <v>227</v>
      </c>
      <c r="D359" s="54"/>
    </row>
    <row r="360" spans="2:4" ht="12.75">
      <c r="B360" s="18"/>
      <c r="C360" s="54" t="s">
        <v>228</v>
      </c>
      <c r="D360" s="54"/>
    </row>
    <row r="361" spans="2:4" ht="12.75">
      <c r="B361" s="18"/>
      <c r="C361" s="54" t="s">
        <v>229</v>
      </c>
      <c r="D361" s="54"/>
    </row>
    <row r="362" spans="2:4" ht="12.75">
      <c r="B362" s="18"/>
      <c r="C362" s="54" t="s">
        <v>298</v>
      </c>
      <c r="D362" s="54"/>
    </row>
    <row r="363" spans="2:4" ht="24.75" customHeight="1">
      <c r="B363" s="31" t="s">
        <v>241</v>
      </c>
      <c r="C363" s="74" t="s">
        <v>306</v>
      </c>
      <c r="D363" s="74"/>
    </row>
    <row r="364" spans="2:4" ht="26.25" customHeight="1">
      <c r="B364" s="31" t="s">
        <v>284</v>
      </c>
      <c r="C364" s="74" t="s">
        <v>280</v>
      </c>
      <c r="D364" s="74"/>
    </row>
    <row r="366" spans="4:6" ht="12.75">
      <c r="D366" s="11" t="s">
        <v>349</v>
      </c>
      <c r="F366" s="14" t="s">
        <v>350</v>
      </c>
    </row>
    <row r="367" ht="12.75">
      <c r="D367" s="11" t="s">
        <v>348</v>
      </c>
    </row>
    <row r="371" spans="2:4" ht="15">
      <c r="B371" s="78" t="s">
        <v>351</v>
      </c>
      <c r="C371" s="79"/>
      <c r="D371" s="79"/>
    </row>
    <row r="373" spans="2:4" ht="26.25" customHeight="1">
      <c r="B373" s="80" t="s">
        <v>352</v>
      </c>
      <c r="C373" s="81" t="s">
        <v>353</v>
      </c>
      <c r="D373" s="81"/>
    </row>
  </sheetData>
  <mergeCells count="89">
    <mergeCell ref="B371:D371"/>
    <mergeCell ref="C373:D373"/>
    <mergeCell ref="C128:D128"/>
    <mergeCell ref="C152:C161"/>
    <mergeCell ref="C103:C105"/>
    <mergeCell ref="C277:C279"/>
    <mergeCell ref="C209:C216"/>
    <mergeCell ref="C108:C109"/>
    <mergeCell ref="C162:C168"/>
    <mergeCell ref="C177:C185"/>
    <mergeCell ref="C187:C192"/>
    <mergeCell ref="C197:C204"/>
    <mergeCell ref="C194:C196"/>
    <mergeCell ref="C362:D362"/>
    <mergeCell ref="C136:D136"/>
    <mergeCell ref="C9:D9"/>
    <mergeCell ref="C20:D20"/>
    <mergeCell ref="C23:D23"/>
    <mergeCell ref="C101:D101"/>
    <mergeCell ref="C14:C16"/>
    <mergeCell ref="C24:C76"/>
    <mergeCell ref="C79:C96"/>
    <mergeCell ref="C98:C100"/>
    <mergeCell ref="C5:D5"/>
    <mergeCell ref="C6:D6"/>
    <mergeCell ref="C7:D7"/>
    <mergeCell ref="C8:D8"/>
    <mergeCell ref="C364:D364"/>
    <mergeCell ref="C338:D338"/>
    <mergeCell ref="C340:D340"/>
    <mergeCell ref="C363:D363"/>
    <mergeCell ref="C345:D345"/>
    <mergeCell ref="C346:D346"/>
    <mergeCell ref="C347:D347"/>
    <mergeCell ref="C348:D348"/>
    <mergeCell ref="C349:D349"/>
    <mergeCell ref="C133:D133"/>
    <mergeCell ref="C110:D110"/>
    <mergeCell ref="C122:D122"/>
    <mergeCell ref="C217:C222"/>
    <mergeCell ref="C140:D140"/>
    <mergeCell ref="C146:D146"/>
    <mergeCell ref="C149:D149"/>
    <mergeCell ref="C205:C208"/>
    <mergeCell ref="C174:C175"/>
    <mergeCell ref="C172:C173"/>
    <mergeCell ref="C224:C227"/>
    <mergeCell ref="C270:C272"/>
    <mergeCell ref="C248:C251"/>
    <mergeCell ref="C228:C232"/>
    <mergeCell ref="C262:C263"/>
    <mergeCell ref="C265:C267"/>
    <mergeCell ref="C256:C259"/>
    <mergeCell ref="C252:C255"/>
    <mergeCell ref="C268:C269"/>
    <mergeCell ref="C245:C247"/>
    <mergeCell ref="C234:C236"/>
    <mergeCell ref="C238:C241"/>
    <mergeCell ref="C306:D306"/>
    <mergeCell ref="C290:C291"/>
    <mergeCell ref="B302:C304"/>
    <mergeCell ref="C305:D305"/>
    <mergeCell ref="C285:C289"/>
    <mergeCell ref="C292:C294"/>
    <mergeCell ref="C273:C275"/>
    <mergeCell ref="C280:C283"/>
    <mergeCell ref="C233:D233"/>
    <mergeCell ref="C242:C244"/>
    <mergeCell ref="C359:D359"/>
    <mergeCell ref="C351:D351"/>
    <mergeCell ref="C339:D339"/>
    <mergeCell ref="C350:D350"/>
    <mergeCell ref="C341:D341"/>
    <mergeCell ref="C342:D342"/>
    <mergeCell ref="C343:D343"/>
    <mergeCell ref="C260:C261"/>
    <mergeCell ref="C361:D361"/>
    <mergeCell ref="C352:D352"/>
    <mergeCell ref="C353:D353"/>
    <mergeCell ref="C354:D354"/>
    <mergeCell ref="C355:D355"/>
    <mergeCell ref="C356:D356"/>
    <mergeCell ref="C357:D357"/>
    <mergeCell ref="C358:D358"/>
    <mergeCell ref="C344:D344"/>
    <mergeCell ref="C360:D360"/>
    <mergeCell ref="C309:D309"/>
    <mergeCell ref="B295:C298"/>
    <mergeCell ref="B299:C30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6" r:id="rId3"/>
  <headerFooter alignWithMargins="0">
    <oddFooter>&amp;CStran &amp;P od &amp;N</oddFooter>
  </headerFooter>
  <rowBreaks count="4" manualBreakCount="4">
    <brk id="76" max="255" man="1"/>
    <brk id="148" max="255" man="1"/>
    <brk id="222" max="255" man="1"/>
    <brk id="30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 V LJUBLJANI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TEOF</cp:lastModifiedBy>
  <cp:lastPrinted>2007-10-17T12:54:52Z</cp:lastPrinted>
  <dcterms:created xsi:type="dcterms:W3CDTF">2006-03-17T10:14:20Z</dcterms:created>
  <dcterms:modified xsi:type="dcterms:W3CDTF">2007-10-25T07:03:31Z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